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How to use" sheetId="2" state="visible" r:id="rId2"/>
    <sheet name="Control Plan" sheetId="3" state="visible" r:id="rId3"/>
    <sheet name="Dashboard" sheetId="4" state="visible" r:id="rId4"/>
    <sheet name="Qualiteh OS" sheetId="5" state="visible" r:id="rId5"/>
    <sheet name="Revision history" sheetId="6" state="visible" r:id="rId6"/>
  </sheets>
  <definedNames>
    <definedName name="CP_PartProcNo_col">'Control Plan'!$A$11:$A$38</definedName>
    <definedName name="CP_ProcName_col">'Control Plan'!$B$11:$B$38</definedName>
    <definedName name="CP_CharNo_col">'Control Plan'!$D$11:$D$38</definedName>
    <definedName name="CP_ProdChar_col">'Control Plan'!$E$11:$E$38</definedName>
    <definedName name="CP_ProcChar_col">'Control Plan'!$F$11:$F$38</definedName>
    <definedName name="CP_Class_col">'Control Plan'!$G$11:$G$38</definedName>
    <definedName name="CP_MeasTech_col">'Control Plan'!$I$11:$I$38</definedName>
    <definedName name="CP_Reaction_col">'Control Plan'!$M$11:$M$38</definedName>
    <definedName name="CP_Owner_col">'Control Plan'!$N$11:$N$38</definedName>
  </definedNames>
  <calcPr calcId="124519" fullCalcOnLoad="1"/>
</workbook>
</file>

<file path=xl/styles.xml><?xml version="1.0" encoding="utf-8"?>
<styleSheet xmlns="http://schemas.openxmlformats.org/spreadsheetml/2006/main">
  <numFmts count="0"/>
  <fonts count="37">
    <font>
      <name val="Calibri"/>
      <family val="2"/>
      <color theme="1"/>
      <sz val="11"/>
      <scheme val="minor"/>
    </font>
    <font>
      <name val="JetBrains Mono"/>
      <b val="1"/>
      <color rgb="00E8B400"/>
      <sz val="11"/>
    </font>
    <font>
      <name val="Inter"/>
      <b val="1"/>
      <color rgb="00FFFFFF"/>
      <sz val="30"/>
    </font>
    <font>
      <name val="Inter"/>
      <b val="1"/>
      <color rgb="00E8B400"/>
      <sz val="20"/>
    </font>
    <font>
      <name val="Inter"/>
      <color rgb="00FAFAF7"/>
      <sz val="12"/>
    </font>
    <font>
      <name val="Inter"/>
      <color rgb="00FAFAF7"/>
      <sz val="11"/>
    </font>
    <font>
      <name val="Inter"/>
      <b val="1"/>
      <color rgb="00FFFFFF"/>
      <sz val="13"/>
    </font>
    <font>
      <name val="Inter"/>
      <b val="1"/>
      <color rgb="00E8B400"/>
      <sz val="12"/>
    </font>
    <font>
      <name val="JetBrains Mono"/>
      <color rgb="0064748B"/>
      <sz val="10"/>
    </font>
    <font>
      <name val="Inter"/>
      <b val="1"/>
      <color rgb="00E8B400"/>
      <sz val="16"/>
    </font>
    <font>
      <name val="Inter"/>
      <i val="1"/>
      <color rgb="00FAFAF7"/>
      <sz val="9"/>
    </font>
    <font>
      <name val="Inter"/>
      <b val="1"/>
      <color rgb="000D1B3E"/>
      <sz val="12"/>
    </font>
    <font>
      <name val="Inter"/>
      <b val="1"/>
      <color rgb="001F3A93"/>
      <sz val="10"/>
    </font>
    <font>
      <name val="Inter"/>
      <color rgb="001E293B"/>
      <sz val="10"/>
    </font>
    <font>
      <name val="Inter"/>
      <b val="1"/>
      <color rgb="00DC2626"/>
      <sz val="10"/>
    </font>
    <font>
      <name val="Inter"/>
      <b val="1"/>
      <color rgb="001E293B"/>
      <sz val="10"/>
    </font>
    <font>
      <name val="Inter"/>
      <b val="1"/>
      <color rgb="00F59E0B"/>
      <sz val="10"/>
    </font>
    <font>
      <name val="Inter"/>
      <color rgb="00FAFAF7"/>
      <sz val="8"/>
    </font>
    <font>
      <name val="Inter"/>
      <b val="1"/>
      <color rgb="00E8B400"/>
      <sz val="14"/>
    </font>
    <font>
      <name val="Inter"/>
      <b val="1"/>
      <color rgb="00FAFAF7"/>
      <sz val="8"/>
    </font>
    <font>
      <name val="Inter"/>
      <color rgb="001E293B"/>
      <sz val="9"/>
    </font>
    <font>
      <name val="Inter"/>
      <b val="1"/>
      <color rgb="00E8B400"/>
      <sz val="9"/>
    </font>
    <font>
      <name val="Inter"/>
      <b val="1"/>
      <color rgb="00FFFFFF"/>
      <sz val="9"/>
    </font>
    <font>
      <name val="Inter"/>
      <b val="1"/>
      <color rgb="00FFFFFF"/>
      <sz val="8"/>
    </font>
    <font>
      <name val="JetBrains Mono"/>
      <b val="1"/>
      <color rgb="0064748B"/>
      <sz val="9"/>
    </font>
    <font>
      <name val="Inter"/>
      <b val="1"/>
      <color rgb="000D1B3E"/>
      <sz val="22"/>
    </font>
    <font>
      <name val="Inter"/>
      <b val="1"/>
      <color rgb="001F3A93"/>
      <sz val="22"/>
    </font>
    <font>
      <name val="Inter"/>
      <b val="1"/>
      <color rgb="00DC2626"/>
      <sz val="22"/>
    </font>
    <font>
      <name val="Inter"/>
      <b val="1"/>
      <color rgb="00F59E0B"/>
      <sz val="22"/>
    </font>
    <font>
      <name val="Inter"/>
      <b val="1"/>
      <color rgb="0010B981"/>
      <sz val="22"/>
    </font>
    <font>
      <name val="Inter"/>
      <i val="1"/>
      <color rgb="0064748B"/>
      <sz val="9"/>
    </font>
    <font>
      <name val="Inter"/>
      <b val="1"/>
      <color rgb="001E293B"/>
      <sz val="9"/>
    </font>
    <font>
      <name val="Inter"/>
      <b val="1"/>
      <color rgb="000D1B3E"/>
      <sz val="13"/>
    </font>
    <font>
      <name val="Inter"/>
      <b val="1"/>
      <color rgb="000D1B3E"/>
      <sz val="14"/>
    </font>
    <font>
      <name val="Inter"/>
      <b val="1"/>
      <color rgb="00FAFAF7"/>
      <sz val="12"/>
    </font>
    <font>
      <name val="Inter"/>
      <i val="1"/>
      <color rgb="0064748B"/>
      <sz val="8"/>
    </font>
    <font>
      <name val="JetBrains Mono"/>
      <color rgb="001E293B"/>
      <sz val="10"/>
    </font>
  </fonts>
  <fills count="10">
    <fill>
      <patternFill/>
    </fill>
    <fill>
      <patternFill patternType="gray125"/>
    </fill>
    <fill>
      <patternFill patternType="solid">
        <fgColor rgb="000D1B3E"/>
      </patternFill>
    </fill>
    <fill>
      <patternFill patternType="solid">
        <fgColor rgb="00E8B400"/>
      </patternFill>
    </fill>
    <fill>
      <patternFill patternType="solid">
        <fgColor rgb="000A1628"/>
      </patternFill>
    </fill>
    <fill>
      <patternFill patternType="solid">
        <fgColor rgb="00FFFFFF"/>
      </patternFill>
    </fill>
    <fill>
      <patternFill patternType="solid">
        <fgColor rgb="0010223A"/>
      </patternFill>
    </fill>
    <fill>
      <patternFill patternType="solid">
        <fgColor rgb="001F3A93"/>
      </patternFill>
    </fill>
    <fill>
      <patternFill patternType="solid">
        <fgColor rgb="00EEEDE4"/>
      </patternFill>
    </fill>
    <fill>
      <patternFill patternType="solid">
        <fgColor rgb="00FAFAF7"/>
      </patternFill>
    </fill>
  </fills>
  <borders count="3">
    <border>
      <left/>
      <right/>
      <top/>
      <bottom/>
      <diagonal/>
    </border>
    <border>
      <left style="thin">
        <color rgb="00D8DCE3"/>
      </left>
      <right style="thin">
        <color rgb="00D8DCE3"/>
      </right>
      <top style="thin">
        <color rgb="00D8DCE3"/>
      </top>
      <bottom style="thin">
        <color rgb="00D8DCE3"/>
      </bottom>
    </border>
    <border>
      <bottom style="thin">
        <color rgb="00E8B400"/>
      </bottom>
    </border>
  </borders>
  <cellStyleXfs count="1">
    <xf numFmtId="0" fontId="0" fillId="0" borderId="0"/>
  </cellStyleXfs>
  <cellXfs count="56">
    <xf numFmtId="0" fontId="0" fillId="0" borderId="0" pivotButton="0" quotePrefix="0" xfId="0"/>
    <xf numFmtId="0" fontId="0" fillId="2" borderId="0" pivotButton="0" quotePrefix="0" xfId="0"/>
    <xf numFmtId="0" fontId="1" fillId="2" borderId="0" applyAlignment="1" pivotButton="0" quotePrefix="0" xfId="0">
      <alignment horizontal="left" vertical="center" wrapText="1"/>
    </xf>
    <xf numFmtId="0" fontId="2" fillId="2" borderId="0" applyAlignment="1" pivotButton="0" quotePrefix="0" xfId="0">
      <alignment horizontal="left" vertical="center" wrapText="1"/>
    </xf>
    <xf numFmtId="0" fontId="3" fillId="2" borderId="0" applyAlignment="1" pivotButton="0" quotePrefix="0" xfId="0">
      <alignment horizontal="left" vertical="center" wrapText="1"/>
    </xf>
    <xf numFmtId="0" fontId="4" fillId="2" borderId="0" applyAlignment="1" pivotButton="0" quotePrefix="0" xfId="0">
      <alignment horizontal="left" vertical="center" wrapText="1"/>
    </xf>
    <xf numFmtId="0" fontId="5" fillId="2" borderId="0" applyAlignment="1" pivotButton="0" quotePrefix="0" xfId="0">
      <alignment horizontal="left" vertical="center" wrapText="1"/>
    </xf>
    <xf numFmtId="0" fontId="0" fillId="3" borderId="0" pivotButton="0" quotePrefix="0" xfId="0"/>
    <xf numFmtId="0" fontId="6" fillId="2" borderId="0" applyAlignment="1" pivotButton="0" quotePrefix="0" xfId="0">
      <alignment horizontal="left" vertical="center" wrapText="1"/>
    </xf>
    <xf numFmtId="0" fontId="7" fillId="2" borderId="0" applyAlignment="1" pivotButton="0" quotePrefix="0" xfId="0">
      <alignment horizontal="left" vertical="center" wrapText="1"/>
    </xf>
    <xf numFmtId="0" fontId="8" fillId="2" borderId="0" applyAlignment="1" pivotButton="0" quotePrefix="0" xfId="0">
      <alignment horizontal="left" vertical="center" wrapText="1"/>
    </xf>
    <xf numFmtId="0" fontId="9" fillId="4" borderId="0" applyAlignment="1" pivotButton="0" quotePrefix="0" xfId="0">
      <alignment horizontal="left" vertical="center" indent="8"/>
    </xf>
    <xf numFmtId="0" fontId="0" fillId="4" borderId="0" pivotButton="0" quotePrefix="0" xfId="0"/>
    <xf numFmtId="0" fontId="10" fillId="4" borderId="0" applyAlignment="1" pivotButton="0" quotePrefix="0" xfId="0">
      <alignment horizontal="left" vertical="center" indent="8"/>
    </xf>
    <xf numFmtId="0" fontId="11" fillId="0" borderId="0" pivotButton="0" quotePrefix="0" xfId="0"/>
    <xf numFmtId="0" fontId="12" fillId="0" borderId="0" applyAlignment="1" pivotButton="0" quotePrefix="0" xfId="0">
      <alignment vertical="top" wrapText="1"/>
    </xf>
    <xf numFmtId="0" fontId="13" fillId="0" borderId="0" applyAlignment="1" pivotButton="0" quotePrefix="0" xfId="0">
      <alignment vertical="top" wrapText="1"/>
    </xf>
    <xf numFmtId="0" fontId="14" fillId="0" borderId="0" applyAlignment="1" pivotButton="0" quotePrefix="0" xfId="0">
      <alignment vertical="top" wrapText="1"/>
    </xf>
    <xf numFmtId="0" fontId="15" fillId="0" borderId="0" applyAlignment="1" pivotButton="0" quotePrefix="0" xfId="0">
      <alignment vertical="top" wrapText="1"/>
    </xf>
    <xf numFmtId="0" fontId="16" fillId="0" borderId="0" applyAlignment="1" pivotButton="0" quotePrefix="0" xfId="0">
      <alignment vertical="top" wrapText="1"/>
    </xf>
    <xf numFmtId="0" fontId="17" fillId="4" borderId="0" applyAlignment="1" pivotButton="0" quotePrefix="0" xfId="0">
      <alignment horizontal="center" vertical="center"/>
    </xf>
    <xf numFmtId="0" fontId="18" fillId="4" borderId="0" applyAlignment="1" pivotButton="0" quotePrefix="0" xfId="0">
      <alignment horizontal="left" vertical="center" indent="6"/>
    </xf>
    <xf numFmtId="0" fontId="19" fillId="4" borderId="1" applyAlignment="1" pivotButton="0" quotePrefix="0" xfId="0">
      <alignment horizontal="left" vertical="center"/>
    </xf>
    <xf numFmtId="0" fontId="20" fillId="5" borderId="1" applyAlignment="1" applyProtection="1" pivotButton="0" quotePrefix="0" xfId="0">
      <alignment horizontal="left" vertical="center"/>
      <protection locked="0" hidden="0"/>
    </xf>
    <xf numFmtId="0" fontId="21" fillId="6" borderId="0" applyAlignment="1" pivotButton="0" quotePrefix="0" xfId="0">
      <alignment horizontal="center" vertical="center"/>
    </xf>
    <xf numFmtId="0" fontId="0" fillId="6" borderId="0" pivotButton="0" quotePrefix="0" xfId="0"/>
    <xf numFmtId="0" fontId="22" fillId="7" borderId="0" applyAlignment="1" pivotButton="0" quotePrefix="0" xfId="0">
      <alignment horizontal="center" vertical="center"/>
    </xf>
    <xf numFmtId="0" fontId="0" fillId="7" borderId="0" pivotButton="0" quotePrefix="0" xfId="0"/>
    <xf numFmtId="0" fontId="21" fillId="2" borderId="0" applyAlignment="1" pivotButton="0" quotePrefix="0" xfId="0">
      <alignment horizontal="center" vertical="center"/>
    </xf>
    <xf numFmtId="0" fontId="23" fillId="2" borderId="1" applyAlignment="1" pivotButton="0" quotePrefix="0" xfId="0">
      <alignment horizontal="center" vertical="center" wrapText="1"/>
    </xf>
    <xf numFmtId="0" fontId="20" fillId="8" borderId="1" applyAlignment="1" applyProtection="1" pivotButton="0" quotePrefix="0" xfId="0">
      <alignment vertical="top" wrapText="1"/>
      <protection locked="0" hidden="0"/>
    </xf>
    <xf numFmtId="0" fontId="20" fillId="9" borderId="1" applyAlignment="1" applyProtection="1" pivotButton="0" quotePrefix="0" xfId="0">
      <alignment vertical="top" wrapText="1"/>
      <protection locked="0" hidden="0"/>
    </xf>
    <xf numFmtId="0" fontId="24" fillId="9" borderId="0" applyAlignment="1" pivotButton="0" quotePrefix="0" xfId="0">
      <alignment horizontal="left" vertical="center" indent="1"/>
    </xf>
    <xf numFmtId="0" fontId="25" fillId="9" borderId="2" applyAlignment="1" pivotButton="0" quotePrefix="0" xfId="0">
      <alignment horizontal="left" vertical="center" indent="1"/>
    </xf>
    <xf numFmtId="0" fontId="0" fillId="0" borderId="2" pivotButton="0" quotePrefix="0" xfId="0"/>
    <xf numFmtId="0" fontId="26" fillId="9" borderId="2" applyAlignment="1" pivotButton="0" quotePrefix="0" xfId="0">
      <alignment horizontal="left" vertical="center" indent="1"/>
    </xf>
    <xf numFmtId="0" fontId="27" fillId="9" borderId="2" applyAlignment="1" pivotButton="0" quotePrefix="0" xfId="0">
      <alignment horizontal="left" vertical="center" indent="1"/>
    </xf>
    <xf numFmtId="0" fontId="28" fillId="9" borderId="2" applyAlignment="1" pivotButton="0" quotePrefix="0" xfId="0">
      <alignment horizontal="left" vertical="center" indent="1"/>
    </xf>
    <xf numFmtId="9" fontId="29" fillId="9" borderId="2" applyAlignment="1" pivotButton="0" quotePrefix="0" xfId="0">
      <alignment horizontal="left" vertical="center" indent="1"/>
    </xf>
    <xf numFmtId="9" fontId="26" fillId="9" borderId="2" applyAlignment="1" pivotButton="0" quotePrefix="0" xfId="0">
      <alignment horizontal="left" vertical="center" indent="1"/>
    </xf>
    <xf numFmtId="0" fontId="24" fillId="0" borderId="0" pivotButton="0" quotePrefix="0" xfId="0"/>
    <xf numFmtId="0" fontId="30" fillId="0" borderId="0" pivotButton="0" quotePrefix="0" xfId="0"/>
    <xf numFmtId="0" fontId="31" fillId="0" borderId="0" pivotButton="0" quotePrefix="0" xfId="0"/>
    <xf numFmtId="0" fontId="20" fillId="0" borderId="0" pivotButton="0" quotePrefix="0" xfId="0"/>
    <xf numFmtId="0" fontId="32" fillId="8" borderId="0" applyAlignment="1" pivotButton="0" quotePrefix="0" xfId="0">
      <alignment horizontal="left" vertical="center" indent="2"/>
    </xf>
    <xf numFmtId="0" fontId="13" fillId="9" borderId="0" applyAlignment="1" pivotButton="0" quotePrefix="0" xfId="0">
      <alignment horizontal="left" vertical="top" wrapText="1" indent="2"/>
    </xf>
    <xf numFmtId="0" fontId="22" fillId="2" borderId="1" applyAlignment="1" pivotButton="0" quotePrefix="0" xfId="0">
      <alignment horizontal="left" vertical="center"/>
    </xf>
    <xf numFmtId="0" fontId="12" fillId="9" borderId="1" applyAlignment="1" pivotButton="0" quotePrefix="0" xfId="0">
      <alignment vertical="top" wrapText="1"/>
    </xf>
    <xf numFmtId="0" fontId="13" fillId="9" borderId="1" applyAlignment="1" pivotButton="0" quotePrefix="0" xfId="0">
      <alignment vertical="top" wrapText="1"/>
    </xf>
    <xf numFmtId="0" fontId="12" fillId="8" borderId="1" applyAlignment="1" pivotButton="0" quotePrefix="0" xfId="0">
      <alignment vertical="top" wrapText="1"/>
    </xf>
    <xf numFmtId="0" fontId="13" fillId="8" borderId="1" applyAlignment="1" pivotButton="0" quotePrefix="0" xfId="0">
      <alignment vertical="top" wrapText="1"/>
    </xf>
    <xf numFmtId="0" fontId="33" fillId="3" borderId="0" applyAlignment="1" pivotButton="0" quotePrefix="0" xfId="0">
      <alignment horizontal="center" vertical="center"/>
    </xf>
    <xf numFmtId="0" fontId="34" fillId="2" borderId="0" applyAlignment="1" pivotButton="0" quotePrefix="0" xfId="0">
      <alignment horizontal="center" vertical="center"/>
    </xf>
    <xf numFmtId="0" fontId="35" fillId="0" borderId="0" applyAlignment="1" pivotButton="0" quotePrefix="0" xfId="0">
      <alignment horizontal="left" vertical="top" wrapText="1" indent="2"/>
    </xf>
    <xf numFmtId="0" fontId="36" fillId="9" borderId="1" pivotButton="0" quotePrefix="0" xfId="0"/>
    <xf numFmtId="0" fontId="13" fillId="9" borderId="1" pivotButton="0" quotePrefix="0" xfId="0"/>
  </cellXfs>
  <cellStyles count="1">
    <cellStyle name="Normal" xfId="0" builtinId="0" hidden="0"/>
  </cellStyles>
  <dxfs count="3">
    <dxf>
      <font>
        <name val="Inter"/>
        <b val="1"/>
        <color rgb="00991B1B"/>
        <sz val="10"/>
      </font>
      <fill>
        <patternFill patternType="solid">
          <fgColor rgb="00FBD9D9"/>
        </patternFill>
      </fill>
    </dxf>
    <dxf>
      <font>
        <name val="Inter"/>
        <b val="1"/>
        <color rgb="000D1B3E"/>
        <sz val="10"/>
      </font>
      <fill>
        <patternFill patternType="solid">
          <fgColor rgb="00FDEBC8"/>
        </patternFill>
      </fill>
    </dxf>
    <dxf>
      <font>
        <name val="Inter"/>
        <b val="1"/>
        <color rgb="000D1B3E"/>
        <sz val="10"/>
      </font>
      <fill>
        <patternFill patternType="solid">
          <fgColor rgb="00DCE6F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charts/chart1.xml><?xml version="1.0" encoding="utf-8"?>
<chartSpace xmlns:a="http://schemas.openxmlformats.org/drawingml/2006/main" xmlns="http://schemas.openxmlformats.org/drawingml/2006/chart">
  <chart>
    <title>
      <tx>
        <rich>
          <a:bodyPr/>
          <a:p>
            <a:pPr>
              <a:defRPr/>
            </a:pPr>
            <a:r>
              <a:t>Special characteristics by class</a:t>
            </a:r>
          </a:p>
        </rich>
      </tx>
    </title>
    <plotArea>
      <barChart>
        <barDir val="col"/>
        <grouping val="clustered"/>
        <ser>
          <idx val="0"/>
          <order val="0"/>
          <tx>
            <strRef>
              <f>'Dashboard'!C14</f>
            </strRef>
          </tx>
          <spPr>
            <a:ln>
              <a:prstDash val="solid"/>
            </a:ln>
          </spPr>
          <dPt>
            <idx val="0"/>
            <spPr>
              <a:solidFill>
                <a:srgbClr val="DC2626"/>
              </a:solidFill>
              <a:ln>
                <a:prstDash val="solid"/>
              </a:ln>
            </spPr>
          </dPt>
          <dPt>
            <idx val="1"/>
            <spPr>
              <a:solidFill>
                <a:srgbClr val="F59E0B"/>
              </a:solidFill>
              <a:ln>
                <a:prstDash val="solid"/>
              </a:ln>
            </spPr>
          </dPt>
          <dPt>
            <idx val="2"/>
            <spPr>
              <a:solidFill>
                <a:srgbClr val="1F3A93"/>
              </a:solidFill>
              <a:ln>
                <a:prstDash val="solid"/>
              </a:ln>
            </spPr>
          </dPt>
          <dPt>
            <idx val="3"/>
            <spPr>
              <a:solidFill>
                <a:srgbClr val="1F3A93"/>
              </a:solidFill>
              <a:ln>
                <a:prstDash val="solid"/>
              </a:ln>
            </spPr>
          </dPt>
          <cat>
            <numRef>
              <f>'Dashboard'!$B$15:$B$18</f>
            </numRef>
          </cat>
          <val>
            <numRef>
              <f>'Dashboard'!$C$15:$C$18</f>
            </numRef>
          </val>
        </ser>
        <dLbls>
          <showVal val="1"/>
        </dLbls>
        <gapWidth val="150"/>
        <axId val="10"/>
        <axId val="100"/>
      </barChart>
      <catAx>
        <axId val="10"/>
        <scaling>
          <orientation val="minMax"/>
        </scaling>
        <axPos val="l"/>
        <majorTickMark val="none"/>
        <minorTickMark val="none"/>
        <crossAx val="100"/>
        <lblOffset val="100"/>
      </catAx>
      <valAx>
        <axId val="100"/>
        <scaling>
          <orientation val="minMax"/>
        </scaling>
        <axPos val="l"/>
        <majorGridlines/>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chart" Target="/xl/charts/chart1.xml" Id="rId1" /><Relationship Type="http://schemas.openxmlformats.org/officeDocument/2006/relationships/image" Target="/xl/media/image4.png" Id="rId2" /></Relationships>
</file>

<file path=xl/drawings/_rels/drawing5.xml.rels><Relationships xmlns="http://schemas.openxmlformats.org/package/2006/relationships"><Relationship Type="http://schemas.openxmlformats.org/officeDocument/2006/relationships/image" Target="/xl/media/image5.png" Id="rId1" /></Relationships>
</file>

<file path=xl/drawings/_rels/drawing6.xml.rels><Relationships xmlns="http://schemas.openxmlformats.org/package/2006/relationships"><Relationship Type="http://schemas.openxmlformats.org/officeDocument/2006/relationships/image" Target="/xl/media/image6.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0</colOff>
      <row>2</row>
      <rowOff>0</rowOff>
    </from>
    <ext cx="1047750" cy="60960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552450" cy="32385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1</col>
      <colOff>0</colOff>
      <row>20</row>
      <rowOff>0</rowOff>
    </from>
    <ext cx="4320000" cy="2520000"/>
    <graphicFrame>
      <nvGraphicFramePr>
        <cNvPr id="1" name="Chart 1"/>
        <cNvGraphicFramePr/>
      </nvGraphicFramePr>
      <xfrm/>
      <a:graphic>
        <a:graphicData uri="http://schemas.openxmlformats.org/drawingml/2006/chart">
          <c:chart r:id="rId1"/>
        </a:graphicData>
      </a:graphic>
    </graphicFrame>
    <clientData/>
  </oneCellAnchor>
  <oneCellAnchor>
    <from>
      <col>0</col>
      <colOff>0</colOff>
      <row>0</row>
      <rowOff>0</rowOff>
    </from>
    <ext cx="657225" cy="381000"/>
    <pic>
      <nvPicPr>
        <cNvPr id="2" name="Image 2" descr="Picture"/>
        <cNvPicPr/>
      </nvPicPr>
      <blipFill>
        <a:blip cstate="print" r:embed="rId2"/>
        <a:stretch>
          <a:fillRect/>
        </a:stretch>
      </blipFill>
      <spPr>
        <a:prstGeom prst="rect"/>
      </spPr>
    </pic>
    <clientData/>
  </oneCellAnchor>
</wsDr>
</file>

<file path=xl/drawings/drawing5.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drawings/drawing6.xml><?xml version="1.0" encoding="utf-8"?>
<wsDr xmlns:a="http://schemas.openxmlformats.org/drawingml/2006/main" xmlns:r="http://schemas.openxmlformats.org/officeDocument/2006/relationships" xmlns="http://schemas.openxmlformats.org/drawingml/2006/spreadsheetDrawing">
  <oneCellAnchor>
    <from>
      <col>0</col>
      <colOff>0</colOff>
      <row>0</row>
      <rowOff>0</rowOff>
    </from>
    <ext cx="657225" cy="38100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_rels/sheet5.xml.rels><Relationships xmlns="http://schemas.openxmlformats.org/package/2006/relationships"><Relationship Type="http://schemas.openxmlformats.org/officeDocument/2006/relationships/drawing" Target="/xl/drawings/drawing5.xml" Id="rId1" /></Relationships>
</file>

<file path=xl/worksheets/_rels/sheet6.xml.rels><Relationships xmlns="http://schemas.openxmlformats.org/package/2006/relationships"><Relationship Type="http://schemas.openxmlformats.org/officeDocument/2006/relationships/drawing" Target="/xl/drawings/drawing6.xml" Id="rId1" /></Relationships>
</file>

<file path=xl/worksheets/sheet1.xml><?xml version="1.0" encoding="utf-8"?>
<worksheet xmlns="http://schemas.openxmlformats.org/spreadsheetml/2006/main">
  <sheetPr>
    <outlinePr summaryBelow="1" summaryRight="1"/>
    <pageSetUpPr/>
  </sheetPr>
  <dimension ref="A1:H33"/>
  <sheetViews>
    <sheetView showGridLines="0" workbookViewId="0">
      <selection activeCell="A1" sqref="A1"/>
    </sheetView>
  </sheetViews>
  <sheetFormatPr baseColWidth="8" defaultRowHeight="15"/>
  <cols>
    <col width="13"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ht="18" customHeight="1">
      <c r="A1" s="1" t="n"/>
      <c r="B1" s="1" t="n"/>
      <c r="C1" s="1" t="n"/>
      <c r="D1" s="1" t="n"/>
      <c r="E1" s="1" t="n"/>
      <c r="F1" s="1" t="n"/>
      <c r="G1" s="1" t="n"/>
      <c r="H1" s="1" t="n"/>
    </row>
    <row r="2" ht="18" customHeight="1">
      <c r="A2" s="1" t="n"/>
      <c r="B2" s="1" t="n"/>
      <c r="C2" s="1" t="n"/>
      <c r="D2" s="1" t="n"/>
      <c r="E2" s="1" t="n"/>
      <c r="F2" s="1" t="n"/>
      <c r="G2" s="1" t="n"/>
      <c r="H2" s="1" t="n"/>
    </row>
    <row r="3" ht="18" customHeight="1">
      <c r="A3" s="1" t="n"/>
      <c r="B3" s="1" t="n"/>
      <c r="C3" s="1" t="n"/>
      <c r="D3" s="1" t="n"/>
      <c r="E3" s="1" t="n"/>
      <c r="F3" s="1" t="n"/>
      <c r="G3" s="1" t="n"/>
      <c r="H3" s="1" t="n"/>
    </row>
    <row r="4" ht="18" customHeight="1">
      <c r="A4" s="1" t="n"/>
      <c r="B4" s="1" t="n"/>
      <c r="C4" s="1" t="n"/>
      <c r="D4" s="1" t="n"/>
      <c r="E4" s="1" t="n"/>
      <c r="F4" s="1" t="n"/>
      <c r="G4" s="1" t="n"/>
      <c r="H4" s="1" t="n"/>
    </row>
    <row r="5" ht="18" customHeight="1">
      <c r="A5" s="1" t="n"/>
      <c r="B5" s="1" t="n"/>
      <c r="C5" s="1" t="n"/>
      <c r="D5" s="1" t="n"/>
      <c r="E5" s="1" t="n"/>
      <c r="F5" s="1" t="n"/>
      <c r="G5" s="1" t="n"/>
      <c r="H5" s="1" t="n"/>
    </row>
    <row r="6" ht="18" customHeight="1">
      <c r="A6" s="1" t="n"/>
      <c r="B6" s="1" t="n"/>
      <c r="C6" s="1" t="n"/>
      <c r="D6" s="1" t="n"/>
      <c r="E6" s="1" t="n"/>
      <c r="F6" s="1" t="n"/>
      <c r="G6" s="1" t="n"/>
      <c r="H6" s="1" t="n"/>
    </row>
    <row r="7" ht="18" customHeight="1">
      <c r="A7" s="1" t="n"/>
      <c r="B7" s="1" t="n"/>
      <c r="C7" s="1" t="n"/>
      <c r="D7" s="1" t="n"/>
      <c r="E7" s="1" t="n"/>
      <c r="F7" s="1" t="n"/>
      <c r="G7" s="1" t="n"/>
      <c r="H7" s="1" t="n"/>
    </row>
    <row r="8" ht="18" customHeight="1">
      <c r="A8" s="1" t="n"/>
      <c r="B8" s="2" t="inlineStr">
        <is>
          <t>QUALITEH  ACADEMY</t>
        </is>
      </c>
      <c r="H8" s="1" t="n"/>
    </row>
    <row r="9" ht="18" customHeight="1">
      <c r="A9" s="1" t="n"/>
      <c r="B9" s="1" t="n"/>
      <c r="C9" s="1" t="n"/>
      <c r="D9" s="1" t="n"/>
      <c r="E9" s="1" t="n"/>
      <c r="F9" s="1" t="n"/>
      <c r="G9" s="1" t="n"/>
      <c r="H9" s="1" t="n"/>
    </row>
    <row r="10" ht="18" customHeight="1">
      <c r="A10" s="1" t="n"/>
      <c r="B10" s="1" t="n"/>
      <c r="C10" s="1" t="n"/>
      <c r="D10" s="1" t="n"/>
      <c r="E10" s="1" t="n"/>
      <c r="F10" s="1" t="n"/>
      <c r="G10" s="1" t="n"/>
      <c r="H10" s="1" t="n"/>
    </row>
    <row r="11" ht="42" customHeight="1">
      <c r="A11" s="1" t="n"/>
      <c r="B11" s="3" t="inlineStr">
        <is>
          <t>Control Plan Template</t>
        </is>
      </c>
      <c r="H11" s="1" t="n"/>
    </row>
    <row r="12" ht="18" customHeight="1">
      <c r="A12" s="1" t="n"/>
      <c r="B12" s="1" t="n"/>
      <c r="C12" s="1" t="n"/>
      <c r="D12" s="1" t="n"/>
      <c r="E12" s="1" t="n"/>
      <c r="F12" s="1" t="n"/>
      <c r="G12" s="1" t="n"/>
      <c r="H12" s="1" t="n"/>
    </row>
    <row r="13" ht="28" customHeight="1">
      <c r="A13" s="1" t="n"/>
      <c r="B13" s="4" t="inlineStr">
        <is>
          <t>(AIAG-VDA · IATF 16949)</t>
        </is>
      </c>
      <c r="H13" s="1" t="n"/>
    </row>
    <row r="14" ht="18" customHeight="1">
      <c r="A14" s="1" t="n"/>
      <c r="B14" s="1" t="n"/>
      <c r="C14" s="1" t="n"/>
      <c r="D14" s="1" t="n"/>
      <c r="E14" s="1" t="n"/>
      <c r="F14" s="1" t="n"/>
      <c r="G14" s="1" t="n"/>
      <c r="H14" s="1" t="n"/>
    </row>
    <row r="15" ht="18" customHeight="1">
      <c r="A15" s="1" t="n"/>
      <c r="B15" s="1" t="n"/>
      <c r="C15" s="1" t="n"/>
      <c r="D15" s="1" t="n"/>
      <c r="E15" s="1" t="n"/>
      <c r="F15" s="1" t="n"/>
      <c r="G15" s="1" t="n"/>
      <c r="H15" s="1" t="n"/>
    </row>
    <row r="16" ht="52" customHeight="1">
      <c r="A16" s="1" t="n"/>
      <c r="B16" s="5" t="inlineStr">
        <is>
          <t>Structured per the AIAG Control Plan (1st ed. 2024) and IATF 16949 methodology — the standard framework for documenting product/process characteristics, measurement techniques, and reaction plans for automotive manufacturing.</t>
        </is>
      </c>
      <c r="H16" s="1" t="n"/>
    </row>
    <row r="17" ht="18" customHeight="1">
      <c r="A17" s="1" t="n"/>
      <c r="B17" s="1" t="n"/>
      <c r="C17" s="1" t="n"/>
      <c r="D17" s="1" t="n"/>
      <c r="E17" s="1" t="n"/>
      <c r="F17" s="1" t="n"/>
      <c r="G17" s="1" t="n"/>
      <c r="H17" s="1" t="n"/>
    </row>
    <row r="18" ht="18" customHeight="1">
      <c r="A18" s="1" t="n"/>
      <c r="B18" s="1" t="n"/>
      <c r="C18" s="1" t="n"/>
      <c r="D18" s="1" t="n"/>
      <c r="E18" s="1" t="n"/>
      <c r="F18" s="1" t="n"/>
      <c r="G18" s="1" t="n"/>
      <c r="H18" s="1" t="n"/>
    </row>
    <row r="19" ht="32" customHeight="1">
      <c r="A19" s="1" t="n"/>
      <c r="B19" s="6" t="inlineStr">
        <is>
          <t>Built for Tier-1/2 automotive quality engineers.</t>
        </is>
      </c>
      <c r="H19" s="1" t="n"/>
    </row>
    <row r="20" ht="18" customHeight="1">
      <c r="A20" s="1" t="n"/>
      <c r="B20" s="1" t="n"/>
      <c r="C20" s="1" t="n"/>
      <c r="D20" s="1" t="n"/>
      <c r="E20" s="1" t="n"/>
      <c r="F20" s="1" t="n"/>
      <c r="G20" s="1" t="n"/>
      <c r="H20" s="1" t="n"/>
    </row>
    <row r="21" ht="18" customHeight="1">
      <c r="A21" s="1" t="n"/>
      <c r="B21" s="1" t="n"/>
      <c r="C21" s="1" t="n"/>
      <c r="D21" s="1" t="n"/>
      <c r="E21" s="1" t="n"/>
      <c r="F21" s="1" t="n"/>
      <c r="G21" s="1" t="n"/>
      <c r="H21" s="1" t="n"/>
    </row>
    <row r="22" ht="4" customHeight="1">
      <c r="A22" s="1" t="n"/>
      <c r="B22" s="7" t="n"/>
      <c r="C22" s="7" t="n"/>
      <c r="D22" s="7" t="n"/>
      <c r="E22" s="7" t="n"/>
      <c r="F22" s="7" t="n"/>
      <c r="G22" s="7" t="n"/>
      <c r="H22" s="1" t="n"/>
    </row>
    <row r="23" ht="18" customHeight="1">
      <c r="A23" s="1" t="n"/>
      <c r="B23" s="1" t="n"/>
      <c r="C23" s="1" t="n"/>
      <c r="D23" s="1" t="n"/>
      <c r="E23" s="1" t="n"/>
      <c r="F23" s="1" t="n"/>
      <c r="G23" s="1" t="n"/>
      <c r="H23" s="1" t="n"/>
    </row>
    <row r="24" ht="24" customHeight="1">
      <c r="A24" s="1" t="n"/>
      <c r="B24" s="8" t="inlineStr">
        <is>
          <t>Want this run on your real process?</t>
        </is>
      </c>
      <c r="H24" s="1" t="n"/>
    </row>
    <row r="25" ht="24" customHeight="1">
      <c r="A25" s="1" t="n"/>
      <c r="B25" s="9" t="inlineStr">
        <is>
          <t>Qualiteh delivers hands-on quality workshops — qualiteh.com/academy</t>
        </is>
      </c>
      <c r="H25" s="1" t="n"/>
    </row>
    <row r="26" ht="18" customHeight="1">
      <c r="A26" s="1" t="n"/>
      <c r="B26" s="1" t="n"/>
      <c r="C26" s="1" t="n"/>
      <c r="D26" s="1" t="n"/>
      <c r="E26" s="1" t="n"/>
      <c r="F26" s="1" t="n"/>
      <c r="G26" s="1" t="n"/>
      <c r="H26" s="1" t="n"/>
    </row>
    <row r="27" ht="18" customHeight="1">
      <c r="A27" s="1" t="n"/>
      <c r="B27" s="1" t="n"/>
      <c r="C27" s="1" t="n"/>
      <c r="D27" s="1" t="n"/>
      <c r="E27" s="1" t="n"/>
      <c r="F27" s="1" t="n"/>
      <c r="G27" s="1" t="n"/>
      <c r="H27" s="1" t="n"/>
    </row>
    <row r="28" ht="18" customHeight="1">
      <c r="A28" s="1" t="n"/>
      <c r="B28" s="1" t="n"/>
      <c r="C28" s="1" t="n"/>
      <c r="D28" s="1" t="n"/>
      <c r="E28" s="1" t="n"/>
      <c r="F28" s="1" t="n"/>
      <c r="G28" s="1" t="n"/>
      <c r="H28" s="1" t="n"/>
    </row>
    <row r="29" ht="18" customHeight="1">
      <c r="A29" s="1" t="n"/>
      <c r="B29" s="1" t="n"/>
      <c r="C29" s="1" t="n"/>
      <c r="D29" s="1" t="n"/>
      <c r="E29" s="1" t="n"/>
      <c r="F29" s="1" t="n"/>
      <c r="G29" s="1" t="n"/>
      <c r="H29" s="1" t="n"/>
    </row>
    <row r="30" ht="18" customHeight="1">
      <c r="A30" s="1" t="n"/>
      <c r="B30" s="10" t="inlineStr">
        <is>
          <t>Version 1.0   ·   June 2026   ·   © Qualiteh Academy</t>
        </is>
      </c>
      <c r="H30" s="1" t="n"/>
    </row>
    <row r="31" ht="18" customHeight="1">
      <c r="A31" s="1" t="n"/>
      <c r="B31" s="10" t="inlineStr">
        <is>
          <t>qualiteh.com   ·   rankovic@qualiteh.com</t>
        </is>
      </c>
      <c r="H31" s="1" t="n"/>
    </row>
    <row r="32" ht="18" customHeight="1">
      <c r="A32" s="1" t="n"/>
      <c r="B32" s="1" t="n"/>
      <c r="C32" s="1" t="n"/>
      <c r="D32" s="1" t="n"/>
      <c r="E32" s="1" t="n"/>
      <c r="F32" s="1" t="n"/>
      <c r="G32" s="1" t="n"/>
      <c r="H32" s="1" t="n"/>
    </row>
    <row r="33" ht="18" customHeight="1">
      <c r="A33" s="1" t="n"/>
      <c r="B33" s="1" t="n"/>
      <c r="C33" s="1" t="n"/>
      <c r="D33" s="1" t="n"/>
      <c r="E33" s="1" t="n"/>
      <c r="F33" s="1" t="n"/>
      <c r="G33" s="1" t="n"/>
      <c r="H33" s="1" t="n"/>
    </row>
  </sheetData>
  <mergeCells count="9">
    <mergeCell ref="B24:G24"/>
    <mergeCell ref="B16:G16"/>
    <mergeCell ref="B19:G19"/>
    <mergeCell ref="B31:G31"/>
    <mergeCell ref="B8:G8"/>
    <mergeCell ref="B13:G13"/>
    <mergeCell ref="B30:G30"/>
    <mergeCell ref="B25:G25"/>
    <mergeCell ref="B11:G11"/>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D31"/>
  <sheetViews>
    <sheetView showGridLines="0" workbookViewId="0">
      <selection activeCell="A1" sqref="A1"/>
    </sheetView>
  </sheetViews>
  <sheetFormatPr baseColWidth="8" defaultRowHeight="15"/>
  <cols>
    <col width="3" customWidth="1" min="1" max="1"/>
    <col width="32" customWidth="1" min="2" max="2"/>
    <col width="68" customWidth="1" min="3" max="3"/>
    <col width="3" customWidth="1" min="4" max="4"/>
  </cols>
  <sheetData>
    <row r="1" ht="52" customHeight="1">
      <c r="A1" s="11" t="inlineStr">
        <is>
          <t>How to use this template</t>
        </is>
      </c>
      <c r="B1" s="12" t="n"/>
      <c r="C1" s="12" t="n"/>
      <c r="D1" s="12" t="n"/>
    </row>
    <row r="2" ht="18" customHeight="1">
      <c r="A2" s="13" t="inlineStr">
        <is>
          <t>AIAG Control Plan (1st ed. 2024) / IATF 16949 methodology</t>
        </is>
      </c>
      <c r="B2" s="12" t="n"/>
      <c r="C2" s="12" t="n"/>
      <c r="D2" s="12" t="n"/>
    </row>
    <row r="3" ht="4" customHeight="1">
      <c r="A3" s="7" t="n"/>
      <c r="B3" s="7" t="n"/>
      <c r="C3" s="7" t="n"/>
      <c r="D3" s="7" t="n"/>
    </row>
    <row r="5" ht="22" customHeight="1">
      <c r="B5" s="14" t="inlineStr">
        <is>
          <t>The three Control Plan phases (AIAG / IATF 16949)</t>
        </is>
      </c>
    </row>
    <row r="6" ht="32" customHeight="1">
      <c r="B6" s="15" t="inlineStr">
        <is>
          <t>Step Prototype — Prototype CP</t>
        </is>
      </c>
      <c r="C6" s="16" t="inlineStr">
        <is>
          <t>Covers dimensional measurements, material/performance tests during prototype builds. Usually owned by engineering. Focus: 'Does the design perform?'</t>
        </is>
      </c>
    </row>
    <row r="7" ht="32" customHeight="1">
      <c r="B7" s="15" t="inlineStr">
        <is>
          <t>Step Pre-launch — Pre-launch CP</t>
        </is>
      </c>
      <c r="C7" s="16" t="inlineStr">
        <is>
          <t>Documents controls for pilot / pre-production runs (PPAP, trial builds). Usually owned jointly by quality and manufacturing engineering. Focus: 'Can we build it consistently before full rate?'</t>
        </is>
      </c>
    </row>
    <row r="8" ht="32" customHeight="1">
      <c r="B8" s="15" t="inlineStr">
        <is>
          <t>Step Production — Production CP</t>
        </is>
      </c>
      <c r="C8" s="16" t="inlineStr">
        <is>
          <t>The live, maintained plan for series production. IATF 16949 cl. 8.5.1.1 requires it to be kept current after any engineering change, process change, or significant quality event. Focus: 'Are we building it consistently every shift?'</t>
        </is>
      </c>
    </row>
    <row r="9" ht="32" customHeight="1">
      <c r="B9" s="15" t="inlineStr">
        <is>
          <t>Step Safe Launch — Safe Launch CP (optional extension)</t>
        </is>
      </c>
      <c r="C9" s="16" t="inlineStr">
        <is>
          <t>An elevated-frequency sampling layer appended to the Production CP for the first weeks/months of new-model or post-change production. Reverts to standard frequency once capability targets are met.</t>
        </is>
      </c>
    </row>
    <row r="11" ht="22" customHeight="1">
      <c r="B11" s="14" t="inlineStr">
        <is>
          <t>PFMEA → Control Plan linkage (IATF audit finding #1)</t>
        </is>
      </c>
    </row>
    <row r="12" ht="32" customHeight="1">
      <c r="B12" s="17" t="inlineStr">
        <is>
          <t>Mandatory link</t>
        </is>
      </c>
      <c r="C12" s="16" t="inlineStr">
        <is>
          <t>Every Failure Cause in the PFMEA that carries an Action Priority of High or Medium MUST have a corresponding row in this Control Plan — linking the detection or prevention control to a characteristic, measurement technique, and frequency. Auditors check this linkage directly. If the CP row is missing, it is a Major finding.</t>
        </is>
      </c>
    </row>
    <row r="13" ht="32" customHeight="1">
      <c r="B13" s="18" t="inlineStr">
        <is>
          <t>Tie to this template</t>
        </is>
      </c>
      <c r="C13" s="16" t="inlineStr">
        <is>
          <t>The worked example rows in the 'Control Plan' sheet reference the same bearing-press (Op 30) and RSW (Op 30 RSW) operations used in the Qualiteh PFMEA template — demonstrating the PFMEA→CP handoff in a consistent context.</t>
        </is>
      </c>
    </row>
    <row r="14" ht="32" customHeight="1">
      <c r="B14" s="18" t="inlineStr">
        <is>
          <t>Update triggers</t>
        </is>
      </c>
      <c r="C14" s="16" t="inlineStr">
        <is>
          <t>The CP must be updated whenever: (a) an engineering change is released, (b) a new failure mode is added to the PFMEA, (c) an 8D corrective action (D7 — Preventive Actions) modifies a control or frequency, or (d) a process change is implemented.</t>
        </is>
      </c>
    </row>
    <row r="16" ht="22" customHeight="1">
      <c r="B16" s="14" t="inlineStr">
        <is>
          <t>Special characteristic classification</t>
        </is>
      </c>
    </row>
    <row r="17" ht="32" customHeight="1">
      <c r="B17" s="17" t="inlineStr">
        <is>
          <t>CC — Critical Characteristic</t>
        </is>
      </c>
      <c r="C17" s="16" t="inlineStr">
        <is>
          <t>A product or process characteristic whose variation could affect regulatory compliance or customer safety. Typically requires Cpk ≥ 1.67 and a defined reaction plan. Customer-specific symbols apply (e.g. Ford ◆, GM ★) — document your correlation in the administrative header or a linked process control specification.</t>
        </is>
      </c>
    </row>
    <row r="18" ht="32" customHeight="1">
      <c r="B18" s="19" t="inlineStr">
        <is>
          <t>SC — Significant Characteristic</t>
        </is>
      </c>
      <c r="C18" s="16" t="inlineStr">
        <is>
          <t>A characteristic whose variation could affect fit, function, or vehicle assembly — not safety-critical. Typically requires Cpk ≥ 1.33. Same caution: customer-specific symbols vary — document correlation.</t>
        </is>
      </c>
    </row>
    <row r="19" ht="32" customHeight="1">
      <c r="B19" s="18" t="inlineStr">
        <is>
          <t>HI — High Impact</t>
        </is>
      </c>
      <c r="C19" s="16" t="inlineStr">
        <is>
          <t>A process characteristic designated by the supplier as having major influence on a product characteristic (often an upstream process parameter for a CC/SC output).</t>
        </is>
      </c>
    </row>
    <row r="20" ht="32" customHeight="1">
      <c r="B20" s="18" t="inlineStr">
        <is>
          <t>OS — Operator Safety</t>
        </is>
      </c>
      <c r="C20" s="16" t="inlineStr">
        <is>
          <t>A characteristic related to the safety of the manufacturing operator (OSHA/HSE context). Requires its own reaction plan and, typically, a PFMEA link.</t>
        </is>
      </c>
    </row>
    <row r="21" ht="32" customHeight="1">
      <c r="B21" s="18" t="inlineStr">
        <is>
          <t>Product vs. Process rows</t>
        </is>
      </c>
      <c r="C21" s="16" t="inlineStr">
        <is>
          <t>A product characteristic (what is measured on the part) and a process characteristic (what is monitored on the process to control the product outcome) are SEPARATE rows in the CP — see the weld nugget + weld current worked examples.</t>
        </is>
      </c>
    </row>
    <row r="23" ht="22" customHeight="1">
      <c r="B23" s="14" t="inlineStr">
        <is>
          <t>Error-proofing / Poka-yoke (IATF 16949 cl. 8.5.1.1)</t>
        </is>
      </c>
    </row>
    <row r="24" ht="32" customHeight="1">
      <c r="B24" s="18" t="inlineStr">
        <is>
          <t>Verification frequency required</t>
        </is>
      </c>
      <c r="C24" s="16" t="inlineStr">
        <is>
          <t>Every error-proofing device documented as a control method MUST have a defined verification frequency (e.g. 'check at start-up and every 4 h') listed in the 'Sample Frequency' column. The absence of a verification frequency is a common IATF Major finding.</t>
        </is>
      </c>
    </row>
    <row r="26" ht="22" customHeight="1">
      <c r="B26" s="14" t="inlineStr">
        <is>
          <t>Working in the template</t>
        </is>
      </c>
    </row>
    <row r="27" ht="32" customHeight="1">
      <c r="B27" s="18" t="inlineStr">
        <is>
          <t>Input cells</t>
        </is>
      </c>
      <c r="C27" s="16" t="inlineStr">
        <is>
          <t>White cells are for your input. The 'Control Plan Phase' header cell and 'Special Char. Class.' column use dropdowns. 28 data rows are ready; the first three are a worked example you may overwrite.</t>
        </is>
      </c>
    </row>
    <row r="28" ht="32" customHeight="1">
      <c r="B28" s="18" t="inlineStr">
        <is>
          <t>Sheet protection</t>
        </is>
      </c>
      <c r="C28" s="16" t="inlineStr">
        <is>
          <t>Sheets are protected without a password — unprotect via Review ▸ Unprotect Sheet if you need to add columns or extend rows.</t>
        </is>
      </c>
    </row>
    <row r="29" ht="32" customHeight="1">
      <c r="B29" s="18" t="inlineStr">
        <is>
          <t>Live Dashboard</t>
        </is>
      </c>
      <c r="C29" s="16" t="inlineStr">
        <is>
          <t>The Dashboard sheet reads named ranges over the characteristic table and updates KPI tiles and the bar chart automatically as you populate rows.</t>
        </is>
      </c>
    </row>
    <row r="31" ht="22" customHeight="1">
      <c r="A31" s="20" t="inlineStr">
        <is>
          <t>Qualiteh Academy  ·  qualiteh.com  ·  rankovic@qualiteh.com  ·  Structured per the AIAG-VDA / IATF 16949 Control Plan methodology  ·  v1.0</t>
        </is>
      </c>
      <c r="B31" s="12" t="n"/>
      <c r="C31" s="12" t="n"/>
      <c r="D31" s="12" t="n"/>
    </row>
  </sheetData>
  <mergeCells count="8">
    <mergeCell ref="A1:D1"/>
    <mergeCell ref="B16:C16"/>
    <mergeCell ref="A31:D31"/>
    <mergeCell ref="B11:C11"/>
    <mergeCell ref="B5:C5"/>
    <mergeCell ref="B23:C23"/>
    <mergeCell ref="A2:D2"/>
    <mergeCell ref="B26:C26"/>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N40"/>
  <sheetViews>
    <sheetView showGridLines="0" workbookViewId="0">
      <pane xSplit="1" ySplit="10" topLeftCell="B11" activePane="bottomRight" state="frozen"/>
      <selection pane="topRight"/>
      <selection pane="bottomLeft"/>
      <selection pane="bottomRight" activeCell="A1" sqref="A1"/>
    </sheetView>
  </sheetViews>
  <sheetFormatPr baseColWidth="8" defaultRowHeight="15"/>
  <cols>
    <col width="10" customWidth="1" min="1" max="1"/>
    <col width="26" customWidth="1" min="2" max="2"/>
    <col width="22" customWidth="1" min="3" max="3"/>
    <col width="8" customWidth="1" min="4" max="4"/>
    <col width="24" customWidth="1" min="5" max="5"/>
    <col width="24" customWidth="1" min="6" max="6"/>
    <col width="10" customWidth="1" min="7" max="7"/>
    <col width="26" customWidth="1" min="8" max="8"/>
    <col width="24" customWidth="1" min="9" max="9"/>
    <col width="10" customWidth="1" min="10" max="10"/>
    <col width="18" customWidth="1" min="11" max="11"/>
    <col width="26" customWidth="1" min="12" max="12"/>
    <col width="30" customWidth="1" min="13" max="13"/>
    <col width="18" customWidth="1" min="14" max="14"/>
  </cols>
  <sheetData>
    <row r="1" ht="46" customHeight="1">
      <c r="A1" s="21" t="inlineStr">
        <is>
          <t>Control Plan — structured per AIAG Control Plan (1st ed. 2024) / IATF 16949</t>
        </is>
      </c>
      <c r="B1" s="12" t="n"/>
      <c r="C1" s="12" t="n"/>
      <c r="D1" s="12" t="n"/>
      <c r="E1" s="12" t="n"/>
      <c r="F1" s="12" t="n"/>
      <c r="G1" s="12" t="n"/>
      <c r="H1" s="12" t="n"/>
      <c r="I1" s="12" t="n"/>
      <c r="J1" s="12" t="n"/>
      <c r="K1" s="12" t="n"/>
      <c r="L1" s="12" t="n"/>
      <c r="M1" s="12" t="n"/>
      <c r="N1" s="12" t="n"/>
    </row>
    <row r="2" ht="18" customHeight="1">
      <c r="A2" s="22" t="inlineStr">
        <is>
          <t>Control Plan Number</t>
        </is>
      </c>
      <c r="C2" s="23" t="inlineStr">
        <is>
          <t>QCP-2026-001</t>
        </is>
      </c>
      <c r="H2" s="22" t="inlineStr">
        <is>
          <t>Control Plan Phase</t>
        </is>
      </c>
      <c r="J2" s="23" t="inlineStr">
        <is>
          <t>Production</t>
        </is>
      </c>
    </row>
    <row r="3" ht="18" customHeight="1">
      <c r="A3" s="22" t="inlineStr">
        <is>
          <t>Part Number / Latest Change Level</t>
        </is>
      </c>
      <c r="C3" s="23" t="inlineStr">
        <is>
          <t>P-12345  Rev B</t>
        </is>
      </c>
      <c r="H3" s="22" t="inlineStr">
        <is>
          <t>Part Name / Description</t>
        </is>
      </c>
      <c r="J3" s="23" t="inlineStr">
        <is>
          <t>Stamped Steel Bracket</t>
        </is>
      </c>
    </row>
    <row r="4" ht="18" customHeight="1">
      <c r="A4" s="22" t="inlineStr">
        <is>
          <t>Supplier / Plant</t>
        </is>
      </c>
      <c r="C4" s="23" t="inlineStr">
        <is>
          <t>Premier Stamping GmbH — Plant 2, Stuttgart</t>
        </is>
      </c>
      <c r="H4" s="22" t="inlineStr">
        <is>
          <t>Supplier Code</t>
        </is>
      </c>
      <c r="J4" s="23" t="inlineStr">
        <is>
          <t>SC-7890</t>
        </is>
      </c>
    </row>
    <row r="5" ht="18" customHeight="1">
      <c r="A5" s="22" t="inlineStr">
        <is>
          <t>Key Contact / Phone</t>
        </is>
      </c>
      <c r="C5" s="23" t="inlineStr">
        <is>
          <t>J. Weber  /  +49 711 555 0100</t>
        </is>
      </c>
      <c r="H5" s="22" t="inlineStr">
        <is>
          <t>Core Team</t>
        </is>
      </c>
      <c r="J5" s="23" t="inlineStr">
        <is>
          <t>J. Weber, T. Kern, M. Braun</t>
        </is>
      </c>
    </row>
    <row r="6" ht="18" customHeight="1">
      <c r="A6" s="22" t="inlineStr">
        <is>
          <t>Supplier/Plant Approval &amp; Date</t>
        </is>
      </c>
      <c r="C6" s="23" t="inlineStr">
        <is>
          <t>J. Weber  —  2026-06-15</t>
        </is>
      </c>
      <c r="H6" s="22" t="inlineStr">
        <is>
          <t>Customer Engineering Approval &amp; Date (If Req'd.)</t>
        </is>
      </c>
      <c r="J6" s="23" t="inlineStr"/>
    </row>
    <row r="7" ht="18" customHeight="1">
      <c r="A7" s="22" t="inlineStr">
        <is>
          <t>Customer Quality Approval &amp; Date (If Req'd.)</t>
        </is>
      </c>
      <c r="C7" s="23" t="inlineStr"/>
      <c r="H7" s="22" t="inlineStr">
        <is>
          <t>Date (Orig.) / Date (Rev.)</t>
        </is>
      </c>
      <c r="J7" s="23" t="inlineStr">
        <is>
          <t>2026-06-15  /  2026-06-15</t>
        </is>
      </c>
    </row>
    <row r="8" ht="4" customHeight="1">
      <c r="A8" s="7" t="n"/>
      <c r="B8" s="7" t="n"/>
      <c r="C8" s="7" t="n"/>
      <c r="D8" s="7" t="n"/>
      <c r="E8" s="7" t="n"/>
      <c r="F8" s="7" t="n"/>
      <c r="G8" s="7" t="n"/>
      <c r="H8" s="7" t="n"/>
      <c r="I8" s="7" t="n"/>
      <c r="J8" s="7" t="n"/>
      <c r="K8" s="7" t="n"/>
      <c r="L8" s="7" t="n"/>
      <c r="M8" s="7" t="n"/>
      <c r="N8" s="7" t="n"/>
    </row>
    <row r="9" ht="18" customHeight="1">
      <c r="A9" s="24" t="inlineStr">
        <is>
          <t>PART / PROCESS</t>
        </is>
      </c>
      <c r="B9" s="25" t="n"/>
      <c r="C9" s="25" t="n"/>
      <c r="D9" s="26" t="inlineStr">
        <is>
          <t>CHARACTERISTICS</t>
        </is>
      </c>
      <c r="E9" s="27" t="n"/>
      <c r="F9" s="27" t="n"/>
      <c r="G9" s="27" t="n"/>
      <c r="H9" s="28" t="inlineStr">
        <is>
          <t>METHODS</t>
        </is>
      </c>
      <c r="I9" s="1" t="n"/>
      <c r="J9" s="1" t="n"/>
      <c r="K9" s="1" t="n"/>
      <c r="L9" s="1" t="n"/>
      <c r="M9" s="1" t="n"/>
      <c r="N9" s="24" t="inlineStr">
        <is>
          <t>REACTION</t>
        </is>
      </c>
    </row>
    <row r="10" ht="40" customHeight="1">
      <c r="A10" s="29" t="inlineStr">
        <is>
          <t>Part / Process
Number</t>
        </is>
      </c>
      <c r="B10" s="29" t="inlineStr">
        <is>
          <t>Process Name /
Operation Description</t>
        </is>
      </c>
      <c r="C10" s="29" t="inlineStr">
        <is>
          <t>Machine, Device,
Jig, Tools for Mfg.</t>
        </is>
      </c>
      <c r="D10" s="29" t="inlineStr">
        <is>
          <t>Characteristic
No.</t>
        </is>
      </c>
      <c r="E10" s="29" t="inlineStr">
        <is>
          <t>Product
Characteristic</t>
        </is>
      </c>
      <c r="F10" s="29" t="inlineStr">
        <is>
          <t>Process
Characteristic</t>
        </is>
      </c>
      <c r="G10" s="29" t="inlineStr">
        <is>
          <t>Special Char.
Class.</t>
        </is>
      </c>
      <c r="H10" s="29" t="inlineStr">
        <is>
          <t>Product/Process
Specification / Tolerance</t>
        </is>
      </c>
      <c r="I10" s="29" t="inlineStr">
        <is>
          <t>Evaluation /
Measurement Technique</t>
        </is>
      </c>
      <c r="J10" s="29" t="inlineStr">
        <is>
          <t>Sample
Size</t>
        </is>
      </c>
      <c r="K10" s="29" t="inlineStr">
        <is>
          <t>Sample
Frequency</t>
        </is>
      </c>
      <c r="L10" s="29" t="inlineStr">
        <is>
          <t>Control
Method</t>
        </is>
      </c>
      <c r="M10" s="29" t="inlineStr">
        <is>
          <t>Reaction Plan</t>
        </is>
      </c>
      <c r="N10" s="29" t="inlineStr">
        <is>
          <t>Action Owner /
Responsible</t>
        </is>
      </c>
    </row>
    <row r="11" ht="40" customHeight="1">
      <c r="A11" s="30" t="inlineStr">
        <is>
          <t>OP-30</t>
        </is>
      </c>
      <c r="B11" s="30" t="inlineStr">
        <is>
          <t>RSW — Resistance Spot Weld
(Weld cell #4)</t>
        </is>
      </c>
      <c r="C11" s="30" t="inlineStr">
        <is>
          <t>Weld gun #4
(servo-driven)</t>
        </is>
      </c>
      <c r="D11" s="30" t="inlineStr">
        <is>
          <t>CP-01</t>
        </is>
      </c>
      <c r="E11" s="30" t="inlineStr">
        <is>
          <t>Weld nugget diameter</t>
        </is>
      </c>
      <c r="F11" s="30" t="n"/>
      <c r="G11" s="30" t="inlineStr">
        <is>
          <t>CC</t>
        </is>
      </c>
      <c r="H11" s="30" t="inlineStr">
        <is>
          <t>5.5 mm ± 0.5 mm
(per weld schedule WS-04)</t>
        </is>
      </c>
      <c r="I11" s="30" t="inlineStr">
        <is>
          <t>Peel test / cross-section
(destructive)</t>
        </is>
      </c>
      <c r="J11" s="30" t="inlineStr">
        <is>
          <t>1 pc</t>
        </is>
      </c>
      <c r="K11" s="30" t="inlineStr">
        <is>
          <t>1st-off + every 4 h</t>
        </is>
      </c>
      <c r="L11" s="30" t="inlineStr">
        <is>
          <t>SPC X̄-R chart
(subgroup n=5)</t>
        </is>
      </c>
      <c r="M11" s="30" t="inlineStr">
        <is>
          <t>Stop, contain last 4 h production, notify process engineer, complete peel test on quarantined parts before release.</t>
        </is>
      </c>
      <c r="N11" s="30" t="inlineStr">
        <is>
          <t>J. Weber</t>
        </is>
      </c>
    </row>
    <row r="12" ht="40" customHeight="1">
      <c r="A12" s="31" t="inlineStr">
        <is>
          <t>OP-30</t>
        </is>
      </c>
      <c r="B12" s="31" t="inlineStr">
        <is>
          <t>RSW — Resistance Spot Weld
(Weld cell #4)</t>
        </is>
      </c>
      <c r="C12" s="31" t="inlineStr">
        <is>
          <t>Weld gun #4
(servo-driven)</t>
        </is>
      </c>
      <c r="D12" s="31" t="inlineStr">
        <is>
          <t>CP-02</t>
        </is>
      </c>
      <c r="E12" s="31" t="n"/>
      <c r="F12" s="31" t="inlineStr">
        <is>
          <t>Weld current</t>
        </is>
      </c>
      <c r="G12" s="31" t="inlineStr">
        <is>
          <t>SC</t>
        </is>
      </c>
      <c r="H12" s="31" t="inlineStr">
        <is>
          <t>9.2 kA ± 0.3 kA</t>
        </is>
      </c>
      <c r="I12" s="31" t="inlineStr">
        <is>
          <t>Process monitor log
(auto — controller)</t>
        </is>
      </c>
      <c r="J12" s="31" t="inlineStr">
        <is>
          <t>100%</t>
        </is>
      </c>
      <c r="K12" s="31" t="inlineStr">
        <is>
          <t>Continuous</t>
        </is>
      </c>
      <c r="L12" s="31" t="inlineStr">
        <is>
          <t>Controller alarm
+ auto-stop on deviation</t>
        </is>
      </c>
      <c r="M12" s="31" t="inlineStr">
        <is>
          <t>Halt cell, verify weld-gun calibration &amp; tip condition, re-qualify before restart.</t>
        </is>
      </c>
      <c r="N12" s="31" t="inlineStr">
        <is>
          <t>J. Weber</t>
        </is>
      </c>
    </row>
    <row r="13" ht="40" customHeight="1">
      <c r="A13" s="30" t="inlineStr">
        <is>
          <t>OP-40</t>
        </is>
      </c>
      <c r="B13" s="30" t="inlineStr">
        <is>
          <t>Press sintered bearing
into pole housing</t>
        </is>
      </c>
      <c r="C13" s="30" t="inlineStr">
        <is>
          <t>Bearing press
(servo-ram, station 4)</t>
        </is>
      </c>
      <c r="D13" s="30" t="inlineStr">
        <is>
          <t>CP-03</t>
        </is>
      </c>
      <c r="E13" s="30" t="inlineStr">
        <is>
          <t>Press depth</t>
        </is>
      </c>
      <c r="F13" s="30" t="n"/>
      <c r="G13" s="30" t="inlineStr">
        <is>
          <t>SC</t>
        </is>
      </c>
      <c r="H13" s="30" t="inlineStr">
        <is>
          <t>12.0 ± 0.1 mm
(nominal press depth)</t>
        </is>
      </c>
      <c r="I13" s="30" t="inlineStr">
        <is>
          <t>In-station force-distance curve
(auto — LVDT)</t>
        </is>
      </c>
      <c r="J13" s="30" t="inlineStr">
        <is>
          <t>100%</t>
        </is>
      </c>
      <c r="K13" s="30" t="inlineStr">
        <is>
          <t>Continuous</t>
        </is>
      </c>
      <c r="L13" s="30" t="inlineStr">
        <is>
          <t>Auto NOK reject
(gate interlock)</t>
        </is>
      </c>
      <c r="M13" s="30" t="inlineStr">
        <is>
          <t>Quarantine rejected parts, re-press after root-cause confirmed, verify LVDT calibration.</t>
        </is>
      </c>
      <c r="N13" s="30" t="inlineStr">
        <is>
          <t>Process Eng.</t>
        </is>
      </c>
    </row>
    <row r="14" ht="40" customHeight="1">
      <c r="A14" s="31" t="n"/>
      <c r="B14" s="31" t="n"/>
      <c r="C14" s="31" t="n"/>
      <c r="D14" s="31" t="n"/>
      <c r="E14" s="31" t="n"/>
      <c r="F14" s="31" t="n"/>
      <c r="G14" s="31" t="n"/>
      <c r="H14" s="31" t="n"/>
      <c r="I14" s="31" t="n"/>
      <c r="J14" s="31" t="n"/>
      <c r="K14" s="31" t="n"/>
      <c r="L14" s="31" t="n"/>
      <c r="M14" s="31" t="n"/>
      <c r="N14" s="31" t="n"/>
    </row>
    <row r="15" ht="40" customHeight="1">
      <c r="A15" s="30" t="n"/>
      <c r="B15" s="30" t="n"/>
      <c r="C15" s="30" t="n"/>
      <c r="D15" s="30" t="n"/>
      <c r="E15" s="30" t="n"/>
      <c r="F15" s="30" t="n"/>
      <c r="G15" s="30" t="n"/>
      <c r="H15" s="30" t="n"/>
      <c r="I15" s="30" t="n"/>
      <c r="J15" s="30" t="n"/>
      <c r="K15" s="30" t="n"/>
      <c r="L15" s="30" t="n"/>
      <c r="M15" s="30" t="n"/>
      <c r="N15" s="30" t="n"/>
    </row>
    <row r="16" ht="40" customHeight="1">
      <c r="A16" s="31" t="n"/>
      <c r="B16" s="31" t="n"/>
      <c r="C16" s="31" t="n"/>
      <c r="D16" s="31" t="n"/>
      <c r="E16" s="31" t="n"/>
      <c r="F16" s="31" t="n"/>
      <c r="G16" s="31" t="n"/>
      <c r="H16" s="31" t="n"/>
      <c r="I16" s="31" t="n"/>
      <c r="J16" s="31" t="n"/>
      <c r="K16" s="31" t="n"/>
      <c r="L16" s="31" t="n"/>
      <c r="M16" s="31" t="n"/>
      <c r="N16" s="31" t="n"/>
    </row>
    <row r="17" ht="40" customHeight="1">
      <c r="A17" s="30" t="n"/>
      <c r="B17" s="30" t="n"/>
      <c r="C17" s="30" t="n"/>
      <c r="D17" s="30" t="n"/>
      <c r="E17" s="30" t="n"/>
      <c r="F17" s="30" t="n"/>
      <c r="G17" s="30" t="n"/>
      <c r="H17" s="30" t="n"/>
      <c r="I17" s="30" t="n"/>
      <c r="J17" s="30" t="n"/>
      <c r="K17" s="30" t="n"/>
      <c r="L17" s="30" t="n"/>
      <c r="M17" s="30" t="n"/>
      <c r="N17" s="30" t="n"/>
    </row>
    <row r="18" ht="40" customHeight="1">
      <c r="A18" s="31" t="n"/>
      <c r="B18" s="31" t="n"/>
      <c r="C18" s="31" t="n"/>
      <c r="D18" s="31" t="n"/>
      <c r="E18" s="31" t="n"/>
      <c r="F18" s="31" t="n"/>
      <c r="G18" s="31" t="n"/>
      <c r="H18" s="31" t="n"/>
      <c r="I18" s="31" t="n"/>
      <c r="J18" s="31" t="n"/>
      <c r="K18" s="31" t="n"/>
      <c r="L18" s="31" t="n"/>
      <c r="M18" s="31" t="n"/>
      <c r="N18" s="31" t="n"/>
    </row>
    <row r="19" ht="40" customHeight="1">
      <c r="A19" s="30" t="n"/>
      <c r="B19" s="30" t="n"/>
      <c r="C19" s="30" t="n"/>
      <c r="D19" s="30" t="n"/>
      <c r="E19" s="30" t="n"/>
      <c r="F19" s="30" t="n"/>
      <c r="G19" s="30" t="n"/>
      <c r="H19" s="30" t="n"/>
      <c r="I19" s="30" t="n"/>
      <c r="J19" s="30" t="n"/>
      <c r="K19" s="30" t="n"/>
      <c r="L19" s="30" t="n"/>
      <c r="M19" s="30" t="n"/>
      <c r="N19" s="30" t="n"/>
    </row>
    <row r="20" ht="40" customHeight="1">
      <c r="A20" s="31" t="n"/>
      <c r="B20" s="31" t="n"/>
      <c r="C20" s="31" t="n"/>
      <c r="D20" s="31" t="n"/>
      <c r="E20" s="31" t="n"/>
      <c r="F20" s="31" t="n"/>
      <c r="G20" s="31" t="n"/>
      <c r="H20" s="31" t="n"/>
      <c r="I20" s="31" t="n"/>
      <c r="J20" s="31" t="n"/>
      <c r="K20" s="31" t="n"/>
      <c r="L20" s="31" t="n"/>
      <c r="M20" s="31" t="n"/>
      <c r="N20" s="31" t="n"/>
    </row>
    <row r="21" ht="40" customHeight="1">
      <c r="A21" s="30" t="n"/>
      <c r="B21" s="30" t="n"/>
      <c r="C21" s="30" t="n"/>
      <c r="D21" s="30" t="n"/>
      <c r="E21" s="30" t="n"/>
      <c r="F21" s="30" t="n"/>
      <c r="G21" s="30" t="n"/>
      <c r="H21" s="30" t="n"/>
      <c r="I21" s="30" t="n"/>
      <c r="J21" s="30" t="n"/>
      <c r="K21" s="30" t="n"/>
      <c r="L21" s="30" t="n"/>
      <c r="M21" s="30" t="n"/>
      <c r="N21" s="30" t="n"/>
    </row>
    <row r="22" ht="40" customHeight="1">
      <c r="A22" s="31" t="n"/>
      <c r="B22" s="31" t="n"/>
      <c r="C22" s="31" t="n"/>
      <c r="D22" s="31" t="n"/>
      <c r="E22" s="31" t="n"/>
      <c r="F22" s="31" t="n"/>
      <c r="G22" s="31" t="n"/>
      <c r="H22" s="31" t="n"/>
      <c r="I22" s="31" t="n"/>
      <c r="J22" s="31" t="n"/>
      <c r="K22" s="31" t="n"/>
      <c r="L22" s="31" t="n"/>
      <c r="M22" s="31" t="n"/>
      <c r="N22" s="31" t="n"/>
    </row>
    <row r="23" ht="40" customHeight="1">
      <c r="A23" s="30" t="n"/>
      <c r="B23" s="30" t="n"/>
      <c r="C23" s="30" t="n"/>
      <c r="D23" s="30" t="n"/>
      <c r="E23" s="30" t="n"/>
      <c r="F23" s="30" t="n"/>
      <c r="G23" s="30" t="n"/>
      <c r="H23" s="30" t="n"/>
      <c r="I23" s="30" t="n"/>
      <c r="J23" s="30" t="n"/>
      <c r="K23" s="30" t="n"/>
      <c r="L23" s="30" t="n"/>
      <c r="M23" s="30" t="n"/>
      <c r="N23" s="30" t="n"/>
    </row>
    <row r="24" ht="40" customHeight="1">
      <c r="A24" s="31" t="n"/>
      <c r="B24" s="31" t="n"/>
      <c r="C24" s="31" t="n"/>
      <c r="D24" s="31" t="n"/>
      <c r="E24" s="31" t="n"/>
      <c r="F24" s="31" t="n"/>
      <c r="G24" s="31" t="n"/>
      <c r="H24" s="31" t="n"/>
      <c r="I24" s="31" t="n"/>
      <c r="J24" s="31" t="n"/>
      <c r="K24" s="31" t="n"/>
      <c r="L24" s="31" t="n"/>
      <c r="M24" s="31" t="n"/>
      <c r="N24" s="31" t="n"/>
    </row>
    <row r="25" ht="40" customHeight="1">
      <c r="A25" s="30" t="n"/>
      <c r="B25" s="30" t="n"/>
      <c r="C25" s="30" t="n"/>
      <c r="D25" s="30" t="n"/>
      <c r="E25" s="30" t="n"/>
      <c r="F25" s="30" t="n"/>
      <c r="G25" s="30" t="n"/>
      <c r="H25" s="30" t="n"/>
      <c r="I25" s="30" t="n"/>
      <c r="J25" s="30" t="n"/>
      <c r="K25" s="30" t="n"/>
      <c r="L25" s="30" t="n"/>
      <c r="M25" s="30" t="n"/>
      <c r="N25" s="30" t="n"/>
    </row>
    <row r="26" ht="40" customHeight="1">
      <c r="A26" s="31" t="n"/>
      <c r="B26" s="31" t="n"/>
      <c r="C26" s="31" t="n"/>
      <c r="D26" s="31" t="n"/>
      <c r="E26" s="31" t="n"/>
      <c r="F26" s="31" t="n"/>
      <c r="G26" s="31" t="n"/>
      <c r="H26" s="31" t="n"/>
      <c r="I26" s="31" t="n"/>
      <c r="J26" s="31" t="n"/>
      <c r="K26" s="31" t="n"/>
      <c r="L26" s="31" t="n"/>
      <c r="M26" s="31" t="n"/>
      <c r="N26" s="31" t="n"/>
    </row>
    <row r="27" ht="40" customHeight="1">
      <c r="A27" s="30" t="n"/>
      <c r="B27" s="30" t="n"/>
      <c r="C27" s="30" t="n"/>
      <c r="D27" s="30" t="n"/>
      <c r="E27" s="30" t="n"/>
      <c r="F27" s="30" t="n"/>
      <c r="G27" s="30" t="n"/>
      <c r="H27" s="30" t="n"/>
      <c r="I27" s="30" t="n"/>
      <c r="J27" s="30" t="n"/>
      <c r="K27" s="30" t="n"/>
      <c r="L27" s="30" t="n"/>
      <c r="M27" s="30" t="n"/>
      <c r="N27" s="30" t="n"/>
    </row>
    <row r="28" ht="40" customHeight="1">
      <c r="A28" s="31" t="n"/>
      <c r="B28" s="31" t="n"/>
      <c r="C28" s="31" t="n"/>
      <c r="D28" s="31" t="n"/>
      <c r="E28" s="31" t="n"/>
      <c r="F28" s="31" t="n"/>
      <c r="G28" s="31" t="n"/>
      <c r="H28" s="31" t="n"/>
      <c r="I28" s="31" t="n"/>
      <c r="J28" s="31" t="n"/>
      <c r="K28" s="31" t="n"/>
      <c r="L28" s="31" t="n"/>
      <c r="M28" s="31" t="n"/>
      <c r="N28" s="31" t="n"/>
    </row>
    <row r="29" ht="40" customHeight="1">
      <c r="A29" s="30" t="n"/>
      <c r="B29" s="30" t="n"/>
      <c r="C29" s="30" t="n"/>
      <c r="D29" s="30" t="n"/>
      <c r="E29" s="30" t="n"/>
      <c r="F29" s="30" t="n"/>
      <c r="G29" s="30" t="n"/>
      <c r="H29" s="30" t="n"/>
      <c r="I29" s="30" t="n"/>
      <c r="J29" s="30" t="n"/>
      <c r="K29" s="30" t="n"/>
      <c r="L29" s="30" t="n"/>
      <c r="M29" s="30" t="n"/>
      <c r="N29" s="30" t="n"/>
    </row>
    <row r="30" ht="40" customHeight="1">
      <c r="A30" s="31" t="n"/>
      <c r="B30" s="31" t="n"/>
      <c r="C30" s="31" t="n"/>
      <c r="D30" s="31" t="n"/>
      <c r="E30" s="31" t="n"/>
      <c r="F30" s="31" t="n"/>
      <c r="G30" s="31" t="n"/>
      <c r="H30" s="31" t="n"/>
      <c r="I30" s="31" t="n"/>
      <c r="J30" s="31" t="n"/>
      <c r="K30" s="31" t="n"/>
      <c r="L30" s="31" t="n"/>
      <c r="M30" s="31" t="n"/>
      <c r="N30" s="31" t="n"/>
    </row>
    <row r="31" ht="40" customHeight="1">
      <c r="A31" s="30" t="n"/>
      <c r="B31" s="30" t="n"/>
      <c r="C31" s="30" t="n"/>
      <c r="D31" s="30" t="n"/>
      <c r="E31" s="30" t="n"/>
      <c r="F31" s="30" t="n"/>
      <c r="G31" s="30" t="n"/>
      <c r="H31" s="30" t="n"/>
      <c r="I31" s="30" t="n"/>
      <c r="J31" s="30" t="n"/>
      <c r="K31" s="30" t="n"/>
      <c r="L31" s="30" t="n"/>
      <c r="M31" s="30" t="n"/>
      <c r="N31" s="30" t="n"/>
    </row>
    <row r="32" ht="40" customHeight="1">
      <c r="A32" s="31" t="n"/>
      <c r="B32" s="31" t="n"/>
      <c r="C32" s="31" t="n"/>
      <c r="D32" s="31" t="n"/>
      <c r="E32" s="31" t="n"/>
      <c r="F32" s="31" t="n"/>
      <c r="G32" s="31" t="n"/>
      <c r="H32" s="31" t="n"/>
      <c r="I32" s="31" t="n"/>
      <c r="J32" s="31" t="n"/>
      <c r="K32" s="31" t="n"/>
      <c r="L32" s="31" t="n"/>
      <c r="M32" s="31" t="n"/>
      <c r="N32" s="31" t="n"/>
    </row>
    <row r="33" ht="40" customHeight="1">
      <c r="A33" s="30" t="n"/>
      <c r="B33" s="30" t="n"/>
      <c r="C33" s="30" t="n"/>
      <c r="D33" s="30" t="n"/>
      <c r="E33" s="30" t="n"/>
      <c r="F33" s="30" t="n"/>
      <c r="G33" s="30" t="n"/>
      <c r="H33" s="30" t="n"/>
      <c r="I33" s="30" t="n"/>
      <c r="J33" s="30" t="n"/>
      <c r="K33" s="30" t="n"/>
      <c r="L33" s="30" t="n"/>
      <c r="M33" s="30" t="n"/>
      <c r="N33" s="30" t="n"/>
    </row>
    <row r="34" ht="40" customHeight="1">
      <c r="A34" s="31" t="n"/>
      <c r="B34" s="31" t="n"/>
      <c r="C34" s="31" t="n"/>
      <c r="D34" s="31" t="n"/>
      <c r="E34" s="31" t="n"/>
      <c r="F34" s="31" t="n"/>
      <c r="G34" s="31" t="n"/>
      <c r="H34" s="31" t="n"/>
      <c r="I34" s="31" t="n"/>
      <c r="J34" s="31" t="n"/>
      <c r="K34" s="31" t="n"/>
      <c r="L34" s="31" t="n"/>
      <c r="M34" s="31" t="n"/>
      <c r="N34" s="31" t="n"/>
    </row>
    <row r="35" ht="40" customHeight="1">
      <c r="A35" s="30" t="n"/>
      <c r="B35" s="30" t="n"/>
      <c r="C35" s="30" t="n"/>
      <c r="D35" s="30" t="n"/>
      <c r="E35" s="30" t="n"/>
      <c r="F35" s="30" t="n"/>
      <c r="G35" s="30" t="n"/>
      <c r="H35" s="30" t="n"/>
      <c r="I35" s="30" t="n"/>
      <c r="J35" s="30" t="n"/>
      <c r="K35" s="30" t="n"/>
      <c r="L35" s="30" t="n"/>
      <c r="M35" s="30" t="n"/>
      <c r="N35" s="30" t="n"/>
    </row>
    <row r="36" ht="40" customHeight="1">
      <c r="A36" s="31" t="n"/>
      <c r="B36" s="31" t="n"/>
      <c r="C36" s="31" t="n"/>
      <c r="D36" s="31" t="n"/>
      <c r="E36" s="31" t="n"/>
      <c r="F36" s="31" t="n"/>
      <c r="G36" s="31" t="n"/>
      <c r="H36" s="31" t="n"/>
      <c r="I36" s="31" t="n"/>
      <c r="J36" s="31" t="n"/>
      <c r="K36" s="31" t="n"/>
      <c r="L36" s="31" t="n"/>
      <c r="M36" s="31" t="n"/>
      <c r="N36" s="31" t="n"/>
    </row>
    <row r="37" ht="40" customHeight="1">
      <c r="A37" s="30" t="n"/>
      <c r="B37" s="30" t="n"/>
      <c r="C37" s="30" t="n"/>
      <c r="D37" s="30" t="n"/>
      <c r="E37" s="30" t="n"/>
      <c r="F37" s="30" t="n"/>
      <c r="G37" s="30" t="n"/>
      <c r="H37" s="30" t="n"/>
      <c r="I37" s="30" t="n"/>
      <c r="J37" s="30" t="n"/>
      <c r="K37" s="30" t="n"/>
      <c r="L37" s="30" t="n"/>
      <c r="M37" s="30" t="n"/>
      <c r="N37" s="30" t="n"/>
    </row>
    <row r="38" ht="40" customHeight="1">
      <c r="A38" s="31" t="n"/>
      <c r="B38" s="31" t="n"/>
      <c r="C38" s="31" t="n"/>
      <c r="D38" s="31" t="n"/>
      <c r="E38" s="31" t="n"/>
      <c r="F38" s="31" t="n"/>
      <c r="G38" s="31" t="n"/>
      <c r="H38" s="31" t="n"/>
      <c r="I38" s="31" t="n"/>
      <c r="J38" s="31" t="n"/>
      <c r="K38" s="31" t="n"/>
      <c r="L38" s="31" t="n"/>
      <c r="M38" s="31" t="n"/>
      <c r="N38" s="31" t="n"/>
    </row>
    <row r="40" ht="22" customHeight="1">
      <c r="A40" s="20" t="inlineStr">
        <is>
          <t>Qualiteh Academy  ·  qualiteh.com  ·  rankovic@qualiteh.com  ·  Structured per the AIAG-VDA / IATF 16949 Control Plan methodology  ·  v1.0</t>
        </is>
      </c>
      <c r="B40" s="12" t="n"/>
      <c r="C40" s="12" t="n"/>
      <c r="D40" s="12" t="n"/>
      <c r="E40" s="12" t="n"/>
      <c r="F40" s="12" t="n"/>
      <c r="G40" s="12" t="n"/>
      <c r="H40" s="12" t="n"/>
      <c r="I40" s="12" t="n"/>
      <c r="J40" s="12" t="n"/>
      <c r="K40" s="12" t="n"/>
      <c r="L40" s="12" t="n"/>
      <c r="M40" s="12" t="n"/>
      <c r="N40" s="12" t="n"/>
    </row>
  </sheetData>
  <sheetProtection selectLockedCells="0" selectUnlockedCells="0" sheet="1" objects="0" insertRows="1" insertHyperlinks="1" autoFilter="0" scenarios="0" formatColumns="0" deleteColumns="1" insertColumns="1" pivotTables="1" deleteRows="1" formatCells="0" formatRows="0" sort="0"/>
  <mergeCells count="30">
    <mergeCell ref="A40:N40"/>
    <mergeCell ref="D9:G9"/>
    <mergeCell ref="N9"/>
    <mergeCell ref="C6:G6"/>
    <mergeCell ref="J5:N5"/>
    <mergeCell ref="C5:G5"/>
    <mergeCell ref="H4:I4"/>
    <mergeCell ref="A6:B6"/>
    <mergeCell ref="A1:N1"/>
    <mergeCell ref="C4:G4"/>
    <mergeCell ref="H6:I6"/>
    <mergeCell ref="A7:B7"/>
    <mergeCell ref="J6:N6"/>
    <mergeCell ref="A3:B3"/>
    <mergeCell ref="J4:N4"/>
    <mergeCell ref="A2:B2"/>
    <mergeCell ref="H2:I2"/>
    <mergeCell ref="C2:G2"/>
    <mergeCell ref="H7:I7"/>
    <mergeCell ref="J7:N7"/>
    <mergeCell ref="A5:B5"/>
    <mergeCell ref="A9:C9"/>
    <mergeCell ref="H3:I3"/>
    <mergeCell ref="A4:B4"/>
    <mergeCell ref="C7:G7"/>
    <mergeCell ref="J3:N3"/>
    <mergeCell ref="J2:N2"/>
    <mergeCell ref="H9:M9"/>
    <mergeCell ref="H5:I5"/>
    <mergeCell ref="C3:G3"/>
  </mergeCells>
  <conditionalFormatting sqref="G11:G38">
    <cfRule type="cellIs" priority="1" operator="equal" dxfId="0">
      <formula>"CC"</formula>
    </cfRule>
    <cfRule type="cellIs" priority="2" operator="equal" dxfId="1">
      <formula>"SC"</formula>
    </cfRule>
    <cfRule type="cellIs" priority="3" operator="equal" dxfId="2">
      <formula>"HI"</formula>
    </cfRule>
    <cfRule type="cellIs" priority="4" operator="equal" dxfId="2">
      <formula>"OS"</formula>
    </cfRule>
  </conditionalFormatting>
  <dataValidations count="2">
    <dataValidation sqref="G11:G38" showDropDown="0" showInputMessage="0" showErrorMessage="1" allowBlank="1" errorTitle="Invalid classification" error="Choose: CC, SC, HI, OS, or leave blank." type="list">
      <formula1>"CC,SC,HI,OS"</formula1>
    </dataValidation>
    <dataValidation sqref="J2" showDropDown="0" showInputMessage="0" showErrorMessage="0" allowBlank="1" type="list">
      <formula1>"Prototype,Pre-launch,Production,Safe Launch"</formula1>
    </dataValidation>
  </dataValidation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H38"/>
  <sheetViews>
    <sheetView showGridLines="0" workbookViewId="0">
      <selection activeCell="A1" sqref="A1"/>
    </sheetView>
  </sheetViews>
  <sheetFormatPr baseColWidth="8" defaultRowHeight="15"/>
  <cols>
    <col width="3" customWidth="1" min="1" max="1"/>
    <col width="28" customWidth="1" min="2" max="2"/>
    <col width="16" customWidth="1" min="3" max="3"/>
    <col width="4" customWidth="1" min="4" max="4"/>
    <col width="24" customWidth="1" min="5" max="5"/>
    <col width="14" customWidth="1" min="6" max="6"/>
    <col width="24" customWidth="1" min="7" max="7"/>
    <col width="14" customWidth="1" min="8" max="8"/>
    <col width="3" customWidth="1" min="9" max="9"/>
  </cols>
  <sheetData>
    <row r="1" ht="52" customHeight="1">
      <c r="A1" s="11" t="inlineStr">
        <is>
          <t>Control Plan Dashboard</t>
        </is>
      </c>
      <c r="B1" s="12" t="n"/>
      <c r="C1" s="12" t="n"/>
      <c r="D1" s="12" t="n"/>
      <c r="E1" s="12" t="n"/>
      <c r="F1" s="12" t="n"/>
      <c r="G1" s="12" t="n"/>
      <c r="H1" s="12" t="n"/>
    </row>
    <row r="2" ht="18" customHeight="1">
      <c r="A2" s="13" t="inlineStr">
        <is>
          <t>Live KPIs &amp; chart — recalculate as you populate the Control Plan sheet</t>
        </is>
      </c>
      <c r="B2" s="12" t="n"/>
      <c r="C2" s="12" t="n"/>
      <c r="D2" s="12" t="n"/>
      <c r="E2" s="12" t="n"/>
      <c r="F2" s="12" t="n"/>
      <c r="G2" s="12" t="n"/>
      <c r="H2" s="12" t="n"/>
    </row>
    <row r="3" ht="4" customHeight="1">
      <c r="A3" s="7" t="n"/>
      <c r="B3" s="7" t="n"/>
      <c r="C3" s="7" t="n"/>
      <c r="D3" s="7" t="n"/>
      <c r="E3" s="7" t="n"/>
      <c r="F3" s="7" t="n"/>
      <c r="G3" s="7" t="n"/>
      <c r="H3" s="7" t="n"/>
    </row>
    <row r="5" ht="16" customHeight="1">
      <c r="B5" s="32" t="inlineStr">
        <is>
          <t>TOTAL CHARACTERISTICS</t>
        </is>
      </c>
      <c r="E5" s="32" t="inlineStr">
        <is>
          <t>SPECIAL CHARACTERISTICS</t>
        </is>
      </c>
      <c r="G5" s="32" t="inlineStr">
        <is>
          <t>CC COUNT</t>
        </is>
      </c>
    </row>
    <row r="6" ht="30" customHeight="1">
      <c r="B6" s="33">
        <f>COUNTA(CP_ProcName_col)</f>
        <v/>
      </c>
      <c r="C6" s="34" t="n"/>
      <c r="E6" s="35">
        <f>COUNTIF(CP_Class_col,"CC")+COUNTIF(CP_Class_col,"SC")+COUNTIF(CP_Class_col,"HI")+COUNTIF(CP_Class_col,"OS")</f>
        <v/>
      </c>
      <c r="F6" s="34" t="n"/>
      <c r="G6" s="36">
        <f>COUNTIF(CP_Class_col,"CC")</f>
        <v/>
      </c>
      <c r="H6" s="34" t="n"/>
    </row>
    <row r="8" ht="16" customHeight="1">
      <c r="B8" s="32" t="inlineStr">
        <is>
          <t>SC COUNT</t>
        </is>
      </c>
      <c r="E8" s="32" t="inlineStr">
        <is>
          <t>% WITH REACTION PLAN</t>
        </is>
      </c>
      <c r="G8" s="32" t="inlineStr">
        <is>
          <t>% WITH MEAS. TECHNIQUE</t>
        </is>
      </c>
    </row>
    <row r="9" ht="30" customHeight="1">
      <c r="B9" s="37">
        <f>COUNTIF(CP_Class_col,"SC")</f>
        <v/>
      </c>
      <c r="C9" s="34" t="n"/>
      <c r="E9" s="38">
        <f>IFERROR(COUNTA(CP_Reaction_col)/COUNTA(CP_ProcName_col),0)</f>
        <v/>
      </c>
      <c r="F9" s="34" t="n"/>
      <c r="G9" s="39">
        <f>IFERROR(COUNTA(CP_MeasTech_col)/COUNTA(CP_ProcName_col),0)</f>
        <v/>
      </c>
      <c r="H9" s="34" t="n"/>
    </row>
    <row r="11">
      <c r="B11" s="40" t="inlineStr">
        <is>
          <t>Special characteristic breakdown</t>
        </is>
      </c>
    </row>
    <row r="13">
      <c r="B13" s="41" t="inlineStr">
        <is>
          <t>Chart data (auto)</t>
        </is>
      </c>
    </row>
    <row r="14">
      <c r="B14" s="42" t="inlineStr">
        <is>
          <t>Class</t>
        </is>
      </c>
      <c r="C14" s="42" t="inlineStr">
        <is>
          <t>Count</t>
        </is>
      </c>
    </row>
    <row r="15">
      <c r="B15" s="43" t="inlineStr">
        <is>
          <t>CC</t>
        </is>
      </c>
      <c r="C15" s="43">
        <f>COUNTIF(CP_Class_col,"CC")</f>
        <v/>
      </c>
    </row>
    <row r="16">
      <c r="B16" s="43" t="inlineStr">
        <is>
          <t>SC</t>
        </is>
      </c>
      <c r="C16" s="43">
        <f>COUNTIF(CP_Class_col,"SC")</f>
        <v/>
      </c>
    </row>
    <row r="17">
      <c r="B17" s="43" t="inlineStr">
        <is>
          <t>HI</t>
        </is>
      </c>
      <c r="C17" s="43">
        <f>COUNTIF(CP_Class_col,"HI")</f>
        <v/>
      </c>
    </row>
    <row r="18">
      <c r="B18" s="43" t="inlineStr">
        <is>
          <t>OS</t>
        </is>
      </c>
      <c r="C18" s="43">
        <f>COUNTIF(CP_Class_col,"OS")</f>
        <v/>
      </c>
    </row>
    <row r="38" ht="22" customHeight="1">
      <c r="A38" s="20" t="inlineStr">
        <is>
          <t>Qualiteh Academy  ·  qualiteh.com  ·  rankovic@qualiteh.com  ·  Structured per the AIAG-VDA / IATF 16949 Control Plan methodology  ·  v1.0</t>
        </is>
      </c>
      <c r="B38" s="12" t="n"/>
      <c r="C38" s="12" t="n"/>
      <c r="D38" s="12" t="n"/>
      <c r="E38" s="12" t="n"/>
      <c r="F38" s="12" t="n"/>
      <c r="G38" s="12" t="n"/>
      <c r="H38" s="12" t="n"/>
    </row>
  </sheetData>
  <sheetProtection selectLockedCells="0" selectUnlockedCells="0" sheet="1" objects="0" insertRows="1" insertHyperlinks="1" autoFilter="1" scenarios="0" formatColumns="1" deleteColumns="1" insertColumns="1" pivotTables="1" deleteRows="1" formatCells="1" formatRows="1" sort="1"/>
  <mergeCells count="16">
    <mergeCell ref="E9:F9"/>
    <mergeCell ref="B6:C6"/>
    <mergeCell ref="E6:F6"/>
    <mergeCell ref="G8:H8"/>
    <mergeCell ref="B5:C5"/>
    <mergeCell ref="A2:H2"/>
    <mergeCell ref="A38:H38"/>
    <mergeCell ref="G5:H5"/>
    <mergeCell ref="E5:F5"/>
    <mergeCell ref="G6:H6"/>
    <mergeCell ref="A1:H1"/>
    <mergeCell ref="B9:C9"/>
    <mergeCell ref="G9:H9"/>
    <mergeCell ref="B8:C8"/>
    <mergeCell ref="B11:H11"/>
    <mergeCell ref="E8:F8"/>
  </mergeCells>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D25"/>
  <sheetViews>
    <sheetView showGridLines="0" workbookViewId="0">
      <selection activeCell="A1" sqref="A1"/>
    </sheetView>
  </sheetViews>
  <sheetFormatPr baseColWidth="8" defaultRowHeight="15"/>
  <cols>
    <col width="3" customWidth="1" min="1" max="1"/>
    <col width="32" customWidth="1" min="2" max="2"/>
    <col width="62" customWidth="1" min="3" max="3"/>
    <col width="3" customWidth="1" min="4" max="4"/>
  </cols>
  <sheetData>
    <row r="1" ht="52" customHeight="1">
      <c r="A1" s="11" t="inlineStr">
        <is>
          <t>Qualiteh OS  —  Run quality at the speed of AEI</t>
        </is>
      </c>
      <c r="B1" s="12" t="n"/>
      <c r="C1" s="12" t="n"/>
      <c r="D1" s="12" t="n"/>
    </row>
    <row r="2" ht="18" customHeight="1">
      <c r="A2" s="13" t="inlineStr">
        <is>
          <t>Augmented Engineering Intelligence for quality teams</t>
        </is>
      </c>
      <c r="B2" s="12" t="n"/>
      <c r="C2" s="12" t="n"/>
      <c r="D2" s="12" t="n"/>
    </row>
    <row r="3" ht="4" customHeight="1">
      <c r="A3" s="7" t="n"/>
      <c r="B3" s="7" t="n"/>
      <c r="C3" s="7" t="n"/>
      <c r="D3" s="7" t="n"/>
    </row>
    <row r="5" ht="26" customHeight="1">
      <c r="B5" s="44" t="inlineStr">
        <is>
          <t>You just built a Control Plan by hand.</t>
        </is>
      </c>
    </row>
    <row r="6" ht="80" customHeight="1">
      <c r="B6" s="45" t="inlineStr">
        <is>
          <t>Qualiteh Sync (8D/A3) closes the loop between your PFMEA and your Control Plan — guided problem-solving with AEI that auto-drafts root-cause analysis and corrective actions, generates D7 Preventive Actions that update the Control Plan, and maintains a complete audit trail so your team closes loops faster and prevents recurrence systemically.
No more blank forms. No missed disciplines. No lost closure evidence. No Control Plan that drifts out of sync with your 8D actions.</t>
        </is>
      </c>
    </row>
    <row r="7" ht="10" customHeight="1"/>
    <row r="8" ht="48" customHeight="1">
      <c r="B8" s="45" t="inlineStr">
        <is>
          <t>The Control Plan ties directly to your PFMEA (every High-AP failure cause needs a CP row) and to your 8D/A3 (D7 Preventive Actions must update the Control Plan and PFMEA). Qualiteh Sync automates that three-way handoff.</t>
        </is>
      </c>
    </row>
    <row r="9" ht="10" customHeight="1"/>
    <row r="10" ht="26" customHeight="1">
      <c r="B10" s="44" t="inlineStr">
        <is>
          <t>The Qualiteh OS suite</t>
        </is>
      </c>
    </row>
    <row r="11" ht="20" customHeight="1">
      <c r="B11" s="46" t="inlineStr">
        <is>
          <t>Product</t>
        </is>
      </c>
      <c r="C11" s="46" t="inlineStr">
        <is>
          <t>What it gives your team</t>
        </is>
      </c>
    </row>
    <row r="12" ht="38" customHeight="1">
      <c r="B12" s="47" t="inlineStr">
        <is>
          <t>Qualiteh Sync (8D/A3)</t>
        </is>
      </c>
      <c r="C12" s="48" t="inlineStr">
        <is>
          <t>Guided problem-solving with AEI — structured disciplines, auto-drafted root causes and corrective actions, full audit trail.</t>
        </is>
      </c>
    </row>
    <row r="13" ht="38" customHeight="1">
      <c r="B13" s="49" t="inlineStr">
        <is>
          <t>Qualiteh Audit</t>
        </is>
      </c>
      <c r="C13" s="50" t="inlineStr">
        <is>
          <t>Offline-first VDA 6.3 and layered process audits. Mobile-first, works in-plant without connectivity.</t>
        </is>
      </c>
    </row>
    <row r="14" ht="38" customHeight="1">
      <c r="B14" s="47" t="inlineStr">
        <is>
          <t>KPI Sentinel</t>
        </is>
      </c>
      <c r="C14" s="48" t="inlineStr">
        <is>
          <t>Plant KPIs and cost-of-poor-quality reduction. Live dashboards with AEI-powered trend alerts.</t>
        </is>
      </c>
    </row>
    <row r="15" ht="38" customHeight="1">
      <c r="B15" s="49" t="inlineStr">
        <is>
          <t>PPAP Assistant (Lens)</t>
        </is>
      </c>
      <c r="C15" s="50" t="inlineStr">
        <is>
          <t>Faster PPAP submissions. AEI guides your team through all 18 elements with evidence checklists.</t>
        </is>
      </c>
    </row>
    <row r="16" ht="38" customHeight="1">
      <c r="B16" s="47" t="inlineStr">
        <is>
          <t>Tacit CRM</t>
        </is>
      </c>
      <c r="C16" s="48" t="inlineStr">
        <is>
          <t>Quality-led customer relationships. Track commitments, action status and customer contacts in one place.</t>
        </is>
      </c>
    </row>
    <row r="17" ht="10" customHeight="1"/>
    <row r="18" ht="10" customHeight="1"/>
    <row r="19" ht="32" customHeight="1">
      <c r="B19" s="51" t="inlineStr">
        <is>
          <t>Run quality at the speed of AEI  —  qualiteh.com</t>
        </is>
      </c>
    </row>
    <row r="20" ht="28" customHeight="1">
      <c r="B20" s="52" t="inlineStr">
        <is>
          <t>Hands-on quality workshops  —  qualiteh.com/academy</t>
        </is>
      </c>
    </row>
    <row r="21" ht="10" customHeight="1"/>
    <row r="22" ht="10" customHeight="1"/>
    <row r="23" ht="30" customHeight="1">
      <c r="B23" s="53" t="inlineStr">
        <is>
          <t>AEI — Augmented Engineering Intelligence — is Qualiteh's term for the structured, context-aware guidance layer embedded in our products. It is a working aid that supports, and does not replace, engineering judgement.</t>
        </is>
      </c>
    </row>
    <row r="25" ht="22" customHeight="1">
      <c r="A25" s="20" t="inlineStr">
        <is>
          <t>Qualiteh Academy  ·  qualiteh.com  ·  rankovic@qualiteh.com  ·  Structured per the AIAG-VDA / IATF 16949 Control Plan methodology  ·  v1.0</t>
        </is>
      </c>
      <c r="B25" s="12" t="n"/>
      <c r="C25" s="12" t="n"/>
      <c r="D25" s="12" t="n"/>
    </row>
  </sheetData>
  <sheetProtection selectLockedCells="0" selectUnlockedCells="0" sheet="1" objects="0" insertRows="1" insertHyperlinks="1" autoFilter="1" scenarios="0" formatColumns="0" deleteColumns="1" insertColumns="1" pivotTables="1" deleteRows="1" formatCells="0" formatRows="0" sort="1"/>
  <mergeCells count="10">
    <mergeCell ref="A1:D1"/>
    <mergeCell ref="B6:C6"/>
    <mergeCell ref="B5:C5"/>
    <mergeCell ref="B19:C19"/>
    <mergeCell ref="B20:C20"/>
    <mergeCell ref="B10:C10"/>
    <mergeCell ref="B23:C23"/>
    <mergeCell ref="A25:D25"/>
    <mergeCell ref="A2:D2"/>
    <mergeCell ref="B8:C8"/>
  </mergeCells>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A1:F8"/>
  <sheetViews>
    <sheetView showGridLines="0" workbookViewId="0">
      <selection activeCell="A1" sqref="A1"/>
    </sheetView>
  </sheetViews>
  <sheetFormatPr baseColWidth="8" defaultRowHeight="15"/>
  <cols>
    <col width="3" customWidth="1" min="1" max="1"/>
    <col width="12" customWidth="1" min="2" max="2"/>
    <col width="16" customWidth="1" min="3" max="3"/>
    <col width="22" customWidth="1" min="4" max="4"/>
    <col width="64" customWidth="1" min="5" max="5"/>
    <col width="3" customWidth="1" min="6" max="6"/>
  </cols>
  <sheetData>
    <row r="1" ht="52" customHeight="1">
      <c r="A1" s="11" t="inlineStr">
        <is>
          <t>Revision history</t>
        </is>
      </c>
      <c r="B1" s="12" t="n"/>
      <c r="C1" s="12" t="n"/>
      <c r="D1" s="12" t="n"/>
      <c r="E1" s="12" t="n"/>
      <c r="F1" s="12" t="n"/>
    </row>
    <row r="2" ht="4" customHeight="1">
      <c r="A2" s="7" t="n"/>
      <c r="B2" s="7" t="n"/>
      <c r="C2" s="7" t="n"/>
      <c r="D2" s="7" t="n"/>
      <c r="E2" s="7" t="n"/>
      <c r="F2" s="7" t="n"/>
    </row>
    <row r="5">
      <c r="B5" s="46" t="inlineStr">
        <is>
          <t>Version</t>
        </is>
      </c>
      <c r="C5" s="46" t="inlineStr">
        <is>
          <t>Date</t>
        </is>
      </c>
      <c r="D5" s="46" t="inlineStr">
        <is>
          <t>Author</t>
        </is>
      </c>
      <c r="E5" s="46" t="inlineStr">
        <is>
          <t>Description</t>
        </is>
      </c>
    </row>
    <row r="6" ht="40" customHeight="1">
      <c r="B6" s="54" t="inlineStr">
        <is>
          <t>1.0</t>
        </is>
      </c>
      <c r="C6" s="54" t="inlineStr">
        <is>
          <t>2026-06-15</t>
        </is>
      </c>
      <c r="D6" s="55" t="inlineStr">
        <is>
          <t>Qualiteh Academy</t>
        </is>
      </c>
      <c r="E6" s="48" t="inlineStr">
        <is>
          <t>Initial release — AIAG-VDA / IATF 16949 Control Plan with special-characteristic flags and live coverage dashboard.</t>
        </is>
      </c>
    </row>
    <row r="8" ht="22" customHeight="1">
      <c r="A8" s="20" t="inlineStr">
        <is>
          <t>Qualiteh Academy  ·  qualiteh.com  ·  rankovic@qualiteh.com  ·  Structured per the AIAG-VDA / IATF 16949 Control Plan methodology  ·  v1.0</t>
        </is>
      </c>
      <c r="B8" s="12" t="n"/>
      <c r="C8" s="12" t="n"/>
      <c r="D8" s="12" t="n"/>
      <c r="E8" s="12" t="n"/>
      <c r="F8" s="12" t="n"/>
    </row>
  </sheetData>
  <mergeCells count="2">
    <mergeCell ref="A8:F8"/>
    <mergeCell ref="A1:F1"/>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Qualiteh Academy</dc:creator>
  <dc:title>Control Plan Template (AIAG-VDA / IATF 16949)</dc:title>
  <dc:subject>Control Plan structured per AIAG Control Plan (1st ed. 2024) / IATF 16949 methodology</dc:subject>
  <dcterms:created xsi:type="dcterms:W3CDTF">2026-06-15T15:12:41Z</dcterms:created>
  <dcterms:modified xsi:type="dcterms:W3CDTF">2026-06-15T15:12:41Z</dcterms:modified>
</cp:coreProperties>
</file>