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How to use" sheetId="2" state="visible" r:id="rId2"/>
    <sheet name="PPAP Checklist" sheetId="3" state="visible" r:id="rId3"/>
    <sheet name="Field Guide" sheetId="4" state="visible" r:id="rId4"/>
    <sheet name="Submission Levels" sheetId="5" state="visible" r:id="rId5"/>
    <sheet name="Dashboard" sheetId="6" state="visible" r:id="rId6"/>
    <sheet name="Qualiteh OS" sheetId="7" state="visible" r:id="rId7"/>
    <sheet name="Revision history" sheetId="8" state="visible" r:id="rId8"/>
  </sheets>
  <definedNames>
    <definedName name="PPAP_Status">'PPAP Checklist'!$D$14:$D$111</definedName>
  </definedNames>
  <calcPr calcId="124519" fullCalcOnLoad="1"/>
</workbook>
</file>

<file path=xl/styles.xml><?xml version="1.0" encoding="utf-8"?>
<styleSheet xmlns="http://schemas.openxmlformats.org/spreadsheetml/2006/main">
  <numFmts count="0"/>
  <fonts count="43">
    <font>
      <name val="Calibri"/>
      <family val="2"/>
      <color theme="1"/>
      <sz val="11"/>
      <scheme val="minor"/>
    </font>
    <font>
      <name val="JetBrains Mono"/>
      <b val="1"/>
      <color rgb="00E8B400"/>
      <sz val="11"/>
    </font>
    <font>
      <name val="Inter"/>
      <b val="1"/>
      <color rgb="00FFFFFF"/>
      <sz val="28"/>
    </font>
    <font>
      <name val="Inter"/>
      <b val="1"/>
      <color rgb="00E8B400"/>
      <sz val="18"/>
    </font>
    <font>
      <name val="Inter"/>
      <b val="1"/>
      <color rgb="00FAFAF7"/>
      <sz val="11"/>
    </font>
    <font>
      <name val="Inter"/>
      <color rgb="00EEEDE4"/>
      <sz val="10"/>
    </font>
    <font>
      <name val="Inter"/>
      <i val="1"/>
      <color rgb="00F59E0B"/>
      <sz val="11"/>
    </font>
    <font>
      <name val="Inter"/>
      <b val="1"/>
      <color rgb="00FFFFFF"/>
      <sz val="13"/>
    </font>
    <font>
      <name val="Inter"/>
      <b val="1"/>
      <color rgb="00E8B400"/>
      <sz val="12"/>
    </font>
    <font>
      <name val="JetBrains Mono"/>
      <color rgb="0064748B"/>
      <sz val="10"/>
    </font>
    <font>
      <name val="Inter"/>
      <i val="1"/>
      <color rgb="0064748B"/>
      <sz val="8"/>
    </font>
    <font>
      <name val="Inter"/>
      <b val="1"/>
      <color rgb="00E8B400"/>
      <sz val="16"/>
    </font>
    <font>
      <name val="Inter"/>
      <i val="1"/>
      <color rgb="00FAFAF7"/>
      <sz val="9"/>
    </font>
    <font>
      <name val="Inter"/>
      <b val="1"/>
      <color rgb="000D1B3E"/>
      <sz val="12"/>
    </font>
    <font>
      <name val="Inter"/>
      <b val="1"/>
      <color rgb="001F3A93"/>
      <sz val="10"/>
    </font>
    <font>
      <name val="Inter"/>
      <color rgb="001E293B"/>
      <sz val="10"/>
    </font>
    <font>
      <name val="Inter"/>
      <b val="1"/>
      <color rgb="001E293B"/>
      <sz val="10"/>
    </font>
    <font>
      <name val="Inter"/>
      <color rgb="00FAFAF7"/>
      <sz val="8"/>
    </font>
    <font>
      <name val="Inter"/>
      <b val="1"/>
      <color rgb="00FFFFFF"/>
      <sz val="10"/>
    </font>
    <font>
      <name val="Inter"/>
      <b val="1"/>
      <color rgb="001E293B"/>
      <sz val="9"/>
    </font>
    <font>
      <name val="Inter"/>
      <color rgb="001E293B"/>
      <sz val="9"/>
    </font>
    <font>
      <name val="Inter"/>
      <b val="1"/>
      <color rgb="00FFFFFF"/>
      <sz val="9"/>
    </font>
    <font>
      <name val="Inter"/>
      <b val="1"/>
      <color rgb="00E8B400"/>
      <sz val="10"/>
    </font>
    <font>
      <name val="Inter"/>
      <color rgb="0064748B"/>
      <sz val="9"/>
    </font>
    <font>
      <name val="Inter"/>
      <b val="1"/>
      <color rgb="00E8B400"/>
      <sz val="13"/>
    </font>
    <font>
      <name val="Inter"/>
      <b val="1"/>
      <color rgb="00F59E0B"/>
      <sz val="10"/>
    </font>
    <font>
      <name val="Inter"/>
      <b val="1"/>
      <color rgb="00F59E0B"/>
      <sz val="9"/>
    </font>
    <font>
      <name val="Inter"/>
      <b val="1"/>
      <color rgb="00DC2626"/>
      <sz val="10"/>
    </font>
    <font>
      <name val="Inter"/>
      <b val="1"/>
      <color rgb="00DC2626"/>
      <sz val="9"/>
    </font>
    <font>
      <name val="JetBrains Mono"/>
      <b val="1"/>
      <color rgb="001F3A93"/>
      <sz val="10"/>
    </font>
    <font>
      <name val="Inter"/>
      <b val="1"/>
      <color rgb="000D1B3E"/>
      <sz val="10"/>
    </font>
    <font>
      <name val="JetBrains Mono"/>
      <b val="1"/>
      <color rgb="0064748B"/>
      <sz val="9"/>
    </font>
    <font>
      <name val="Inter"/>
      <b val="1"/>
      <color rgb="000D1B3E"/>
      <sz val="22"/>
    </font>
    <font>
      <name val="Inter"/>
      <b val="1"/>
      <color rgb="0010B981"/>
      <sz val="22"/>
    </font>
    <font>
      <name val="Inter"/>
      <b val="1"/>
      <color rgb="00991B1B"/>
      <sz val="22"/>
    </font>
    <font>
      <name val="Inter"/>
      <b val="1"/>
      <color rgb="0064748B"/>
      <sz val="22"/>
    </font>
    <font>
      <name val="Inter"/>
      <b val="1"/>
      <color rgb="000A1628"/>
      <sz val="22"/>
    </font>
    <font>
      <name val="Inter"/>
      <i val="1"/>
      <color rgb="0064748B"/>
      <sz val="9"/>
    </font>
    <font>
      <name val="Inter"/>
      <b val="1"/>
      <color rgb="000D1B3E"/>
      <sz val="13"/>
    </font>
    <font>
      <name val="Inter"/>
      <b val="1"/>
      <color rgb="000D1B3E"/>
      <sz val="14"/>
    </font>
    <font>
      <name val="Inter"/>
      <b val="1"/>
      <color rgb="00FAFAF7"/>
      <sz val="12"/>
    </font>
    <font>
      <name val="Inter"/>
      <color rgb="00FAFAF7"/>
      <sz val="11"/>
    </font>
    <font>
      <name val="JetBrains Mono"/>
      <color rgb="001E293B"/>
      <sz val="10"/>
    </font>
  </fonts>
  <fills count="8">
    <fill>
      <patternFill/>
    </fill>
    <fill>
      <patternFill patternType="gray125"/>
    </fill>
    <fill>
      <patternFill patternType="solid">
        <fgColor rgb="000D1B3E"/>
      </patternFill>
    </fill>
    <fill>
      <patternFill patternType="solid">
        <fgColor rgb="00E8B400"/>
      </patternFill>
    </fill>
    <fill>
      <patternFill patternType="solid">
        <fgColor rgb="000A1628"/>
      </patternFill>
    </fill>
    <fill>
      <patternFill patternType="solid">
        <fgColor rgb="00EEEDE4"/>
      </patternFill>
    </fill>
    <fill>
      <patternFill patternType="solid">
        <fgColor rgb="00FAFAF7"/>
      </patternFill>
    </fill>
    <fill>
      <patternFill patternType="solid">
        <fgColor rgb="0010223A"/>
      </patternFill>
    </fill>
  </fills>
  <borders count="3">
    <border>
      <left/>
      <right/>
      <top/>
      <bottom/>
      <diagonal/>
    </border>
    <border>
      <left style="thin">
        <color rgb="00D8DCE3"/>
      </left>
      <right style="thin">
        <color rgb="00D8DCE3"/>
      </right>
      <top style="thin">
        <color rgb="00D8DCE3"/>
      </top>
      <bottom style="thin">
        <color rgb="00D8DCE3"/>
      </bottom>
    </border>
    <border>
      <bottom style="thin">
        <color rgb="00E8B400"/>
      </bottom>
    </border>
  </borders>
  <cellStyleXfs count="1">
    <xf numFmtId="0" fontId="0" fillId="0" borderId="0"/>
  </cellStyleXfs>
  <cellXfs count="72">
    <xf numFmtId="0" fontId="0" fillId="0" borderId="0" pivotButton="0" quotePrefix="0" xfId="0"/>
    <xf numFmtId="0" fontId="0" fillId="2" borderId="0" pivotButton="0" quotePrefix="0" xfId="0"/>
    <xf numFmtId="0" fontId="1" fillId="2" borderId="0" applyAlignment="1" pivotButton="0" quotePrefix="0" xfId="0">
      <alignment horizontal="left" vertical="center" wrapText="1"/>
    </xf>
    <xf numFmtId="0" fontId="2" fillId="2" borderId="0" applyAlignment="1" pivotButton="0" quotePrefix="0" xfId="0">
      <alignment horizontal="left" vertical="center" wrapText="1"/>
    </xf>
    <xf numFmtId="0" fontId="3" fillId="2" borderId="0" applyAlignment="1" pivotButton="0" quotePrefix="0" xfId="0">
      <alignment horizontal="left" vertical="center" wrapText="1"/>
    </xf>
    <xf numFmtId="0" fontId="0" fillId="3" borderId="0" pivotButton="0" quotePrefix="0" xfId="0"/>
    <xf numFmtId="0" fontId="4" fillId="2" borderId="0" applyAlignment="1" pivotButton="0" quotePrefix="0" xfId="0">
      <alignment horizontal="left" vertical="center" wrapText="1"/>
    </xf>
    <xf numFmtId="0" fontId="5" fillId="2" borderId="0" applyAlignment="1" pivotButton="0" quotePrefix="0" xfId="0">
      <alignment horizontal="left" vertical="center" wrapText="1"/>
    </xf>
    <xf numFmtId="0" fontId="6" fillId="2" borderId="0" applyAlignment="1" pivotButton="0" quotePrefix="0" xfId="0">
      <alignment horizontal="left" vertical="center" wrapText="1"/>
    </xf>
    <xf numFmtId="0" fontId="7" fillId="2" borderId="0" applyAlignment="1" pivotButton="0" quotePrefix="0" xfId="0">
      <alignment horizontal="left" vertical="center" wrapText="1"/>
    </xf>
    <xf numFmtId="0" fontId="8" fillId="2" borderId="0" applyAlignment="1" pivotButton="0" quotePrefix="0" xfId="0">
      <alignment horizontal="left" vertical="center" wrapText="1"/>
    </xf>
    <xf numFmtId="0" fontId="9" fillId="2" borderId="0" applyAlignment="1" pivotButton="0" quotePrefix="0" xfId="0">
      <alignment horizontal="left" vertical="center" wrapText="1"/>
    </xf>
    <xf numFmtId="0" fontId="10" fillId="2" borderId="0" applyAlignment="1" pivotButton="0" quotePrefix="0" xfId="0">
      <alignment horizontal="left" vertical="center" wrapText="1"/>
    </xf>
    <xf numFmtId="0" fontId="11" fillId="4" borderId="0" applyAlignment="1" pivotButton="0" quotePrefix="0" xfId="0">
      <alignment horizontal="left" vertical="center" indent="8"/>
    </xf>
    <xf numFmtId="0" fontId="0" fillId="4" borderId="0" pivotButton="0" quotePrefix="0" xfId="0"/>
    <xf numFmtId="0" fontId="12" fillId="4" borderId="0" applyAlignment="1" pivotButton="0" quotePrefix="0" xfId="0">
      <alignment horizontal="left" vertical="center" indent="8"/>
    </xf>
    <xf numFmtId="0" fontId="13" fillId="5" borderId="0" applyAlignment="1" pivotButton="0" quotePrefix="0" xfId="0">
      <alignment horizontal="left" vertical="center" indent="2"/>
    </xf>
    <xf numFmtId="0" fontId="14" fillId="0" borderId="0" applyAlignment="1" pivotButton="0" quotePrefix="0" xfId="0">
      <alignment vertical="top" wrapText="1"/>
    </xf>
    <xf numFmtId="0" fontId="15" fillId="0" borderId="0" applyAlignment="1" pivotButton="0" quotePrefix="0" xfId="0">
      <alignment vertical="top" wrapText="1"/>
    </xf>
    <xf numFmtId="0" fontId="16" fillId="0" borderId="0" applyAlignment="1" pivotButton="0" quotePrefix="0" xfId="0">
      <alignment vertical="top" wrapText="1"/>
    </xf>
    <xf numFmtId="0" fontId="17" fillId="4" borderId="0" applyAlignment="1" pivotButton="0" quotePrefix="0" xfId="0">
      <alignment horizontal="center" vertical="center"/>
    </xf>
    <xf numFmtId="0" fontId="18" fillId="2" borderId="0" applyAlignment="1" pivotButton="0" quotePrefix="0" xfId="0">
      <alignment horizontal="left" vertical="center" indent="4"/>
    </xf>
    <xf numFmtId="0" fontId="19" fillId="5" borderId="1" applyAlignment="1" pivotButton="0" quotePrefix="0" xfId="0">
      <alignment horizontal="left" vertical="center" indent="4"/>
    </xf>
    <xf numFmtId="0" fontId="20" fillId="6" borderId="1" applyAlignment="1" applyProtection="1" pivotButton="0" quotePrefix="0" xfId="0">
      <alignment horizontal="left" vertical="center"/>
      <protection locked="0" hidden="0"/>
    </xf>
    <xf numFmtId="0" fontId="21" fillId="2" borderId="1" applyAlignment="1" pivotButton="0" quotePrefix="0" xfId="0">
      <alignment horizontal="center" vertical="center" wrapText="1"/>
    </xf>
    <xf numFmtId="0" fontId="22" fillId="7" borderId="0" applyAlignment="1" pivotButton="0" quotePrefix="0" xfId="0">
      <alignment horizontal="left" vertical="center" wrapText="1" indent="4"/>
    </xf>
    <xf numFmtId="0" fontId="0" fillId="7" borderId="0" pivotButton="0" quotePrefix="0" xfId="0"/>
    <xf numFmtId="0" fontId="0" fillId="6" borderId="0" pivotButton="0" quotePrefix="0" xfId="0"/>
    <xf numFmtId="0" fontId="20" fillId="6" borderId="1" applyAlignment="1" pivotButton="0" quotePrefix="0" xfId="0">
      <alignment vertical="top" wrapText="1"/>
    </xf>
    <xf numFmtId="0" fontId="10" fillId="6" borderId="1" applyAlignment="1" pivotButton="0" quotePrefix="0" xfId="0">
      <alignment vertical="top" wrapText="1"/>
    </xf>
    <xf numFmtId="0" fontId="23" fillId="6" borderId="1" applyAlignment="1" applyProtection="1" pivotButton="0" quotePrefix="0" xfId="0">
      <alignment horizontal="center" vertical="center" wrapText="1"/>
      <protection locked="0" hidden="0"/>
    </xf>
    <xf numFmtId="0" fontId="20" fillId="6" borderId="1" applyAlignment="1" applyProtection="1" pivotButton="0" quotePrefix="0" xfId="0">
      <alignment vertical="top" wrapText="1"/>
      <protection locked="0" hidden="0"/>
    </xf>
    <xf numFmtId="0" fontId="0" fillId="5" borderId="0" pivotButton="0" quotePrefix="0" xfId="0"/>
    <xf numFmtId="0" fontId="20" fillId="5" borderId="1" applyAlignment="1" pivotButton="0" quotePrefix="0" xfId="0">
      <alignment vertical="top" wrapText="1"/>
    </xf>
    <xf numFmtId="0" fontId="10" fillId="5" borderId="1" applyAlignment="1" pivotButton="0" quotePrefix="0" xfId="0">
      <alignment vertical="top" wrapText="1"/>
    </xf>
    <xf numFmtId="0" fontId="23" fillId="5" borderId="1" applyAlignment="1" applyProtection="1" pivotButton="0" quotePrefix="0" xfId="0">
      <alignment horizontal="center" vertical="center" wrapText="1"/>
      <protection locked="0" hidden="0"/>
    </xf>
    <xf numFmtId="0" fontId="20" fillId="5" borderId="1" applyAlignment="1" applyProtection="1" pivotButton="0" quotePrefix="0" xfId="0">
      <alignment vertical="top" wrapText="1"/>
      <protection locked="0" hidden="0"/>
    </xf>
    <xf numFmtId="0" fontId="24" fillId="2" borderId="0" applyAlignment="1" pivotButton="0" quotePrefix="0" xfId="0">
      <alignment horizontal="left" vertical="center" indent="4"/>
    </xf>
    <xf numFmtId="0" fontId="14" fillId="5" borderId="0" applyAlignment="1" pivotButton="0" quotePrefix="0" xfId="0">
      <alignment horizontal="left" vertical="center"/>
    </xf>
    <xf numFmtId="0" fontId="19" fillId="6" borderId="1" applyAlignment="1" pivotButton="0" quotePrefix="0" xfId="0">
      <alignment vertical="top" wrapText="1"/>
    </xf>
    <xf numFmtId="0" fontId="25" fillId="5" borderId="0" applyAlignment="1" pivotButton="0" quotePrefix="0" xfId="0">
      <alignment horizontal="left" vertical="center"/>
    </xf>
    <xf numFmtId="0" fontId="26" fillId="6" borderId="1" applyAlignment="1" pivotButton="0" quotePrefix="0" xfId="0">
      <alignment vertical="top" wrapText="1"/>
    </xf>
    <xf numFmtId="0" fontId="10" fillId="6" borderId="0" applyAlignment="1" pivotButton="0" quotePrefix="0" xfId="0">
      <alignment vertical="top" wrapText="1" indent="2"/>
    </xf>
    <xf numFmtId="0" fontId="27" fillId="5" borderId="0" applyAlignment="1" pivotButton="0" quotePrefix="0" xfId="0">
      <alignment horizontal="left" vertical="center"/>
    </xf>
    <xf numFmtId="0" fontId="28" fillId="6" borderId="1" applyAlignment="1" pivotButton="0" quotePrefix="0" xfId="0">
      <alignment vertical="top" wrapText="1"/>
    </xf>
    <xf numFmtId="0" fontId="21" fillId="2" borderId="1" applyAlignment="1" pivotButton="0" quotePrefix="0" xfId="0">
      <alignment horizontal="left" vertical="center"/>
    </xf>
    <xf numFmtId="0" fontId="29" fillId="6" borderId="1" applyAlignment="1" pivotButton="0" quotePrefix="0" xfId="0">
      <alignment horizontal="center" vertical="center" wrapText="1"/>
    </xf>
    <xf numFmtId="0" fontId="15" fillId="6" borderId="1" applyAlignment="1" pivotButton="0" quotePrefix="0" xfId="0">
      <alignment vertical="top" wrapText="1"/>
    </xf>
    <xf numFmtId="0" fontId="29" fillId="5" borderId="1" applyAlignment="1" pivotButton="0" quotePrefix="0" xfId="0">
      <alignment horizontal="center" vertical="center" wrapText="1"/>
    </xf>
    <xf numFmtId="0" fontId="15" fillId="5" borderId="1" applyAlignment="1" pivotButton="0" quotePrefix="0" xfId="0">
      <alignment vertical="top" wrapText="1"/>
    </xf>
    <xf numFmtId="0" fontId="30" fillId="5" borderId="0" applyAlignment="1" pivotButton="0" quotePrefix="0" xfId="0">
      <alignment horizontal="left" vertical="center"/>
    </xf>
    <xf numFmtId="0" fontId="15" fillId="6" borderId="0" applyAlignment="1" pivotButton="0" quotePrefix="0" xfId="0">
      <alignment horizontal="left" vertical="top" wrapText="1" indent="2"/>
    </xf>
    <xf numFmtId="0" fontId="31" fillId="6" borderId="0" applyAlignment="1" pivotButton="0" quotePrefix="0" xfId="0">
      <alignment horizontal="left" vertical="center" indent="1"/>
    </xf>
    <xf numFmtId="0" fontId="32" fillId="6" borderId="2" applyAlignment="1" pivotButton="0" quotePrefix="0" xfId="0">
      <alignment horizontal="left" vertical="center" indent="1"/>
    </xf>
    <xf numFmtId="0" fontId="0" fillId="0" borderId="2" pivotButton="0" quotePrefix="0" xfId="0"/>
    <xf numFmtId="0" fontId="33" fillId="6" borderId="2" applyAlignment="1" pivotButton="0" quotePrefix="0" xfId="0">
      <alignment horizontal="left" vertical="center" indent="1"/>
    </xf>
    <xf numFmtId="0" fontId="34" fillId="6" borderId="2" applyAlignment="1" pivotButton="0" quotePrefix="0" xfId="0">
      <alignment horizontal="left" vertical="center" indent="1"/>
    </xf>
    <xf numFmtId="0" fontId="35" fillId="6" borderId="2" applyAlignment="1" pivotButton="0" quotePrefix="0" xfId="0">
      <alignment horizontal="left" vertical="center" indent="1"/>
    </xf>
    <xf numFmtId="0" fontId="36" fillId="6" borderId="2" applyAlignment="1" pivotButton="0" quotePrefix="0" xfId="0">
      <alignment horizontal="left" vertical="center" indent="1"/>
    </xf>
    <xf numFmtId="9" fontId="33" fillId="6" borderId="2" applyAlignment="1" pivotButton="0" quotePrefix="0" xfId="0">
      <alignment horizontal="left" vertical="center" indent="1"/>
    </xf>
    <xf numFmtId="0" fontId="37" fillId="0" borderId="0" pivotButton="0" quotePrefix="0" xfId="0"/>
    <xf numFmtId="0" fontId="19" fillId="0" borderId="0" pivotButton="0" quotePrefix="0" xfId="0"/>
    <xf numFmtId="0" fontId="20" fillId="0" borderId="0" pivotButton="0" quotePrefix="0" xfId="0"/>
    <xf numFmtId="0" fontId="38" fillId="5" borderId="0" applyAlignment="1" pivotButton="0" quotePrefix="0" xfId="0">
      <alignment horizontal="left" vertical="center" indent="2"/>
    </xf>
    <xf numFmtId="0" fontId="14" fillId="6" borderId="1" applyAlignment="1" pivotButton="0" quotePrefix="0" xfId="0">
      <alignment vertical="top" wrapText="1"/>
    </xf>
    <xf numFmtId="0" fontId="14" fillId="5" borderId="1" applyAlignment="1" pivotButton="0" quotePrefix="0" xfId="0">
      <alignment vertical="top" wrapText="1"/>
    </xf>
    <xf numFmtId="0" fontId="39" fillId="3" borderId="0" applyAlignment="1" pivotButton="0" quotePrefix="0" xfId="0">
      <alignment horizontal="center" vertical="center"/>
    </xf>
    <xf numFmtId="0" fontId="40" fillId="2" borderId="0" applyAlignment="1" pivotButton="0" quotePrefix="0" xfId="0">
      <alignment horizontal="center" vertical="center" wrapText="1"/>
    </xf>
    <xf numFmtId="0" fontId="41" fillId="2" borderId="0" applyAlignment="1" pivotButton="0" quotePrefix="0" xfId="0">
      <alignment horizontal="center" vertical="center"/>
    </xf>
    <xf numFmtId="0" fontId="10" fillId="0" borderId="0" applyAlignment="1" pivotButton="0" quotePrefix="0" xfId="0">
      <alignment horizontal="left" vertical="top" wrapText="1" indent="2"/>
    </xf>
    <xf numFmtId="0" fontId="42" fillId="6" borderId="1" pivotButton="0" quotePrefix="0" xfId="0"/>
    <xf numFmtId="0" fontId="15" fillId="6" borderId="1" pivotButton="0" quotePrefix="0" xfId="0"/>
  </cellXfs>
  <cellStyles count="1">
    <cellStyle name="Normal" xfId="0" builtinId="0" hidden="0"/>
  </cellStyles>
  <dxfs count="6">
    <dxf>
      <font>
        <name val="Inter"/>
        <b val="1"/>
        <color rgb="000D1B3E"/>
        <sz val="10"/>
      </font>
      <fill>
        <patternFill patternType="solid">
          <fgColor rgb="00D6F5E3"/>
        </patternFill>
      </fill>
    </dxf>
    <dxf>
      <font>
        <name val="Inter"/>
        <b val="1"/>
        <color rgb="00991B1B"/>
        <sz val="10"/>
      </font>
      <fill>
        <patternFill patternType="solid">
          <fgColor rgb="00FBD9D9"/>
        </patternFill>
      </fill>
    </dxf>
    <dxf>
      <font>
        <name val="Inter"/>
        <b val="1"/>
        <color rgb="0064748B"/>
        <sz val="10"/>
      </font>
      <fill>
        <patternFill patternType="solid">
          <fgColor rgb="00EEEDE4"/>
        </patternFill>
      </fill>
    </dxf>
    <dxf>
      <font>
        <name val="Inter"/>
        <b val="1"/>
        <color rgb="000D1B3E"/>
        <sz val="22"/>
      </font>
      <fill>
        <patternFill patternType="solid">
          <fgColor rgb="00D6F5E3"/>
        </patternFill>
      </fill>
    </dxf>
    <dxf>
      <font>
        <name val="Inter"/>
        <b val="1"/>
        <color rgb="000D1B3E"/>
        <sz val="22"/>
      </font>
      <fill>
        <patternFill patternType="solid">
          <fgColor rgb="00FEF3C7"/>
        </patternFill>
      </fill>
    </dxf>
    <dxf>
      <font>
        <name val="Inter"/>
        <b val="1"/>
        <color rgb="00991B1B"/>
        <sz val="22"/>
      </font>
      <fill>
        <patternFill patternType="solid">
          <fgColor rgb="00FBD9D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charts/chart1.xml><?xml version="1.0" encoding="utf-8"?>
<chartSpace xmlns:a="http://schemas.openxmlformats.org/drawingml/2006/main" xmlns="http://schemas.openxmlformats.org/drawingml/2006/chart">
  <chart>
    <title>
      <tx>
        <rich>
          <a:bodyPr/>
          <a:p>
            <a:pPr>
              <a:defRPr/>
            </a:pPr>
            <a:r>
              <a:t>PPAP Verification Status Distribution</a:t>
            </a:r>
          </a:p>
        </rich>
      </tx>
    </title>
    <plotArea>
      <doughnutChart>
        <varyColors val="1"/>
        <ser>
          <idx val="0"/>
          <order val="0"/>
          <tx>
            <strRef>
              <f>'Dashboard'!C14</f>
            </strRef>
          </tx>
          <spPr>
            <a:ln>
              <a:prstDash val="solid"/>
            </a:ln>
          </spPr>
          <dPt>
            <idx val="0"/>
            <spPr>
              <a:solidFill>
                <a:srgbClr val="D6F5E3"/>
              </a:solidFill>
              <a:ln>
                <a:prstDash val="solid"/>
              </a:ln>
            </spPr>
          </dPt>
          <dPt>
            <idx val="1"/>
            <spPr>
              <a:solidFill>
                <a:srgbClr val="FBD9D9"/>
              </a:solidFill>
              <a:ln>
                <a:prstDash val="solid"/>
              </a:ln>
            </spPr>
          </dPt>
          <dPt>
            <idx val="2"/>
            <spPr>
              <a:solidFill>
                <a:srgbClr val="EEEDE4"/>
              </a:solidFill>
              <a:ln>
                <a:prstDash val="solid"/>
              </a:ln>
            </spPr>
          </dPt>
          <dPt>
            <idx val="3"/>
            <spPr>
              <a:solidFill>
                <a:srgbClr val="64748B"/>
              </a:solidFill>
              <a:ln>
                <a:prstDash val="solid"/>
              </a:ln>
            </spPr>
          </dPt>
          <cat>
            <numRef>
              <f>'Dashboard'!$B$15:$B$18</f>
            </numRef>
          </cat>
          <val>
            <numRef>
              <f>'Dashboard'!$C$15:$C$18</f>
            </numRef>
          </val>
        </ser>
        <dLbls>
          <showVal val="1"/>
        </dLbls>
        <firstSliceAng val="0"/>
        <holeSize val="10"/>
      </doughnut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image" Target="/xl/media/image4.png" Id="rId1" /></Relationships>
</file>

<file path=xl/drawings/_rels/drawing5.xml.rels><Relationships xmlns="http://schemas.openxmlformats.org/package/2006/relationships"><Relationship Type="http://schemas.openxmlformats.org/officeDocument/2006/relationships/image" Target="/xl/media/image5.png" Id="rId1" /></Relationships>
</file>

<file path=xl/drawings/_rels/drawing6.xml.rels><Relationships xmlns="http://schemas.openxmlformats.org/package/2006/relationships"><Relationship Type="http://schemas.openxmlformats.org/officeDocument/2006/relationships/chart" Target="/xl/charts/chart1.xml" Id="rId1" /><Relationship Type="http://schemas.openxmlformats.org/officeDocument/2006/relationships/image" Target="/xl/media/image6.png" Id="rId2" /></Relationships>
</file>

<file path=xl/drawings/_rels/drawing7.xml.rels><Relationships xmlns="http://schemas.openxmlformats.org/package/2006/relationships"><Relationship Type="http://schemas.openxmlformats.org/officeDocument/2006/relationships/image" Target="/xl/media/image7.png" Id="rId1" /></Relationships>
</file>

<file path=xl/drawings/_rels/drawing8.xml.rels><Relationships xmlns="http://schemas.openxmlformats.org/package/2006/relationships"><Relationship Type="http://schemas.openxmlformats.org/officeDocument/2006/relationships/image" Target="/xl/media/image8.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1</col>
      <colOff>0</colOff>
      <row>2</row>
      <rowOff>0</rowOff>
    </from>
    <ext cx="1047750" cy="60960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5.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6.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1</col>
      <colOff>0</colOff>
      <row>19</row>
      <rowOff>0</rowOff>
    </from>
    <ext cx="5760000" cy="3600000"/>
    <graphicFrame>
      <nvGraphicFramePr>
        <cNvPr id="1" name="Chart 1"/>
        <cNvGraphicFramePr/>
      </nvGraphicFramePr>
      <xfrm/>
      <a:graphic>
        <a:graphicData uri="http://schemas.openxmlformats.org/drawingml/2006/chart">
          <c:chart r:id="rId1"/>
        </a:graphicData>
      </a:graphic>
    </graphicFrame>
    <clientData/>
  </oneCellAnchor>
  <oneCellAnchor>
    <from>
      <col>0</col>
      <colOff>0</colOff>
      <row>0</row>
      <rowOff>0</rowOff>
    </from>
    <ext cx="657225" cy="381000"/>
    <pic>
      <nvPicPr>
        <cNvPr id="2" name="Image 2" descr="Picture"/>
        <cNvPicPr/>
      </nvPicPr>
      <blipFill>
        <a:blip cstate="print" r:embed="rId2"/>
        <a:stretch>
          <a:fillRect/>
        </a:stretch>
      </blipFill>
      <spPr>
        <a:prstGeom prst="rect"/>
      </spPr>
    </pic>
    <clientData/>
  </oneCellAnchor>
</wsDr>
</file>

<file path=xl/drawings/drawing7.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8.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_rels/sheet5.xml.rels><Relationships xmlns="http://schemas.openxmlformats.org/package/2006/relationships"><Relationship Type="http://schemas.openxmlformats.org/officeDocument/2006/relationships/drawing" Target="/xl/drawings/drawing5.xml" Id="rId1" /></Relationships>
</file>

<file path=xl/worksheets/_rels/sheet6.xml.rels><Relationships xmlns="http://schemas.openxmlformats.org/package/2006/relationships"><Relationship Type="http://schemas.openxmlformats.org/officeDocument/2006/relationships/drawing" Target="/xl/drawings/drawing6.xml" Id="rId1" /></Relationships>
</file>

<file path=xl/worksheets/_rels/sheet7.xml.rels><Relationships xmlns="http://schemas.openxmlformats.org/package/2006/relationships"><Relationship Type="http://schemas.openxmlformats.org/officeDocument/2006/relationships/drawing" Target="/xl/drawings/drawing7.xml" Id="rId1" /></Relationships>
</file>

<file path=xl/worksheets/_rels/sheet8.xml.rels><Relationships xmlns="http://schemas.openxmlformats.org/package/2006/relationships"><Relationship Type="http://schemas.openxmlformats.org/officeDocument/2006/relationships/drawing" Target="/xl/drawings/drawing8.xml" Id="rId1" /></Relationships>
</file>

<file path=xl/worksheets/sheet1.xml><?xml version="1.0" encoding="utf-8"?>
<worksheet xmlns="http://schemas.openxmlformats.org/spreadsheetml/2006/main">
  <sheetPr>
    <outlinePr summaryBelow="1" summaryRight="1"/>
    <pageSetUpPr/>
  </sheetPr>
  <dimension ref="A1:H41"/>
  <sheetViews>
    <sheetView showGridLines="0" workbookViewId="0">
      <selection activeCell="A1" sqref="A1"/>
    </sheetView>
  </sheetViews>
  <sheetFormatPr baseColWidth="8" defaultRowHeight="15"/>
  <cols>
    <col width="13"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ht="18" customHeight="1">
      <c r="A1" s="1" t="n"/>
      <c r="B1" s="1" t="n"/>
      <c r="C1" s="1" t="n"/>
      <c r="D1" s="1" t="n"/>
      <c r="E1" s="1" t="n"/>
      <c r="F1" s="1" t="n"/>
      <c r="G1" s="1" t="n"/>
      <c r="H1" s="1" t="n"/>
    </row>
    <row r="2" ht="18" customHeight="1">
      <c r="A2" s="1" t="n"/>
      <c r="B2" s="1" t="n"/>
      <c r="C2" s="1" t="n"/>
      <c r="D2" s="1" t="n"/>
      <c r="E2" s="1" t="n"/>
      <c r="F2" s="1" t="n"/>
      <c r="G2" s="1" t="n"/>
      <c r="H2" s="1" t="n"/>
    </row>
    <row r="3" ht="18" customHeight="1">
      <c r="A3" s="1" t="n"/>
      <c r="B3" s="1" t="n"/>
      <c r="C3" s="1" t="n"/>
      <c r="D3" s="1" t="n"/>
      <c r="E3" s="1" t="n"/>
      <c r="F3" s="1" t="n"/>
      <c r="G3" s="1" t="n"/>
      <c r="H3" s="1" t="n"/>
    </row>
    <row r="4" ht="18" customHeight="1">
      <c r="A4" s="1" t="n"/>
      <c r="B4" s="1" t="n"/>
      <c r="C4" s="1" t="n"/>
      <c r="D4" s="1" t="n"/>
      <c r="E4" s="1" t="n"/>
      <c r="F4" s="1" t="n"/>
      <c r="G4" s="1" t="n"/>
      <c r="H4" s="1" t="n"/>
    </row>
    <row r="5" ht="18" customHeight="1">
      <c r="A5" s="1" t="n"/>
      <c r="B5" s="1" t="n"/>
      <c r="C5" s="1" t="n"/>
      <c r="D5" s="1" t="n"/>
      <c r="E5" s="1" t="n"/>
      <c r="F5" s="1" t="n"/>
      <c r="G5" s="1" t="n"/>
      <c r="H5" s="1" t="n"/>
    </row>
    <row r="6" ht="18" customHeight="1">
      <c r="A6" s="1" t="n"/>
      <c r="B6" s="1" t="n"/>
      <c r="C6" s="1" t="n"/>
      <c r="D6" s="1" t="n"/>
      <c r="E6" s="1" t="n"/>
      <c r="F6" s="1" t="n"/>
      <c r="G6" s="1" t="n"/>
      <c r="H6" s="1" t="n"/>
    </row>
    <row r="7" ht="18" customHeight="1">
      <c r="A7" s="1" t="n"/>
      <c r="B7" s="1" t="n"/>
      <c r="C7" s="1" t="n"/>
      <c r="D7" s="1" t="n"/>
      <c r="E7" s="1" t="n"/>
      <c r="F7" s="1" t="n"/>
      <c r="G7" s="1" t="n"/>
      <c r="H7" s="1" t="n"/>
    </row>
    <row r="8" ht="18" customHeight="1">
      <c r="A8" s="1" t="n"/>
      <c r="B8" s="2" t="inlineStr">
        <is>
          <t>QUALITEH  ACADEMY</t>
        </is>
      </c>
      <c r="H8" s="1" t="n"/>
    </row>
    <row r="9" ht="18" customHeight="1">
      <c r="A9" s="1" t="n"/>
      <c r="B9" s="1" t="n"/>
      <c r="C9" s="1" t="n"/>
      <c r="D9" s="1" t="n"/>
      <c r="E9" s="1" t="n"/>
      <c r="F9" s="1" t="n"/>
      <c r="G9" s="1" t="n"/>
      <c r="H9" s="1" t="n"/>
    </row>
    <row r="10" ht="44" customHeight="1">
      <c r="A10" s="1" t="n"/>
      <c r="B10" s="3" t="inlineStr">
        <is>
          <t>PPAP Submission Checklist &amp; Field Guide</t>
        </is>
      </c>
      <c r="H10" s="1" t="n"/>
    </row>
    <row r="11" ht="18" customHeight="1">
      <c r="A11" s="1" t="n"/>
      <c r="B11" s="1" t="n"/>
      <c r="C11" s="1" t="n"/>
      <c r="D11" s="1" t="n"/>
      <c r="E11" s="1" t="n"/>
      <c r="F11" s="1" t="n"/>
      <c r="G11" s="1" t="n"/>
      <c r="H11" s="1" t="n"/>
    </row>
    <row r="12" ht="30" customHeight="1">
      <c r="A12" s="1" t="n"/>
      <c r="B12" s="4" t="inlineStr">
        <is>
          <t>(AIAG PPAP · 4th Edition  ·  IATF 16949)</t>
        </is>
      </c>
      <c r="H12" s="1" t="n"/>
    </row>
    <row r="13" ht="18" customHeight="1">
      <c r="A13" s="1" t="n"/>
      <c r="B13" s="1" t="n"/>
      <c r="C13" s="1" t="n"/>
      <c r="D13" s="1" t="n"/>
      <c r="E13" s="1" t="n"/>
      <c r="F13" s="1" t="n"/>
      <c r="G13" s="1" t="n"/>
      <c r="H13" s="1" t="n"/>
    </row>
    <row r="14" ht="3" customHeight="1">
      <c r="A14" s="1" t="n"/>
      <c r="B14" s="5" t="n"/>
      <c r="C14" s="5" t="n"/>
      <c r="D14" s="5" t="n"/>
      <c r="E14" s="5" t="n"/>
      <c r="F14" s="5" t="n"/>
      <c r="G14" s="5" t="n"/>
      <c r="H14" s="1" t="n"/>
    </row>
    <row r="15" ht="18" customHeight="1">
      <c r="A15" s="1" t="n"/>
      <c r="B15" s="1" t="n"/>
      <c r="C15" s="1" t="n"/>
      <c r="D15" s="1" t="n"/>
      <c r="E15" s="1" t="n"/>
      <c r="F15" s="1" t="n"/>
      <c r="G15" s="1" t="n"/>
      <c r="H15" s="1" t="n"/>
    </row>
    <row r="16" ht="24" customHeight="1">
      <c r="A16" s="1" t="n"/>
      <c r="B16" s="6" t="inlineStr">
        <is>
          <t>Industry economics — why PPAP rejections are expensive:</t>
        </is>
      </c>
      <c r="H16" s="1" t="n"/>
    </row>
    <row r="17" ht="48" customHeight="1">
      <c r="A17" s="1" t="n"/>
      <c r="B17" s="7" t="inlineStr">
        <is>
          <t>First-time approval rates: 50–70%  ·  ~1 in 3 submissions gets kicked back  ·  Each rejection cycle costs $5,000–$25,000 and adds 4–12 weeks  ·  Over 80% of IATF 16949 nonconformities trace to documentation gaps, not hardware failures</t>
        </is>
      </c>
      <c r="H17" s="1" t="n"/>
    </row>
    <row r="18" ht="18" customHeight="1">
      <c r="A18" s="1" t="n"/>
      <c r="B18" s="1" t="n"/>
      <c r="C18" s="1" t="n"/>
      <c r="D18" s="1" t="n"/>
      <c r="E18" s="1" t="n"/>
      <c r="F18" s="1" t="n"/>
      <c r="G18" s="1" t="n"/>
      <c r="H18" s="1" t="n"/>
    </row>
    <row r="19" ht="18" customHeight="1">
      <c r="A19" s="1" t="n"/>
      <c r="B19" s="1" t="n"/>
      <c r="C19" s="1" t="n"/>
      <c r="D19" s="1" t="n"/>
      <c r="E19" s="1" t="n"/>
      <c r="F19" s="1" t="n"/>
      <c r="G19" s="1" t="n"/>
      <c r="H19" s="1" t="n"/>
    </row>
    <row r="20" ht="42" customHeight="1">
      <c r="A20" s="1" t="n"/>
      <c r="B20" s="8" t="inlineStr">
        <is>
          <t>The field guide your SQE needed five years ago. All 18 PPAP elements. Real rejection patterns. OEM-specific traps. Insider knowledge from 240+ audits across 8 OEMs.</t>
        </is>
      </c>
      <c r="H20" s="1" t="n"/>
    </row>
    <row r="21" ht="18" customHeight="1">
      <c r="A21" s="1" t="n"/>
      <c r="B21" s="1" t="n"/>
      <c r="C21" s="1" t="n"/>
      <c r="D21" s="1" t="n"/>
      <c r="E21" s="1" t="n"/>
      <c r="F21" s="1" t="n"/>
      <c r="G21" s="1" t="n"/>
      <c r="H21" s="1" t="n"/>
    </row>
    <row r="22" ht="18" customHeight="1">
      <c r="A22" s="1" t="n"/>
      <c r="B22" s="1" t="n"/>
      <c r="C22" s="1" t="n"/>
      <c r="D22" s="1" t="n"/>
      <c r="E22" s="1" t="n"/>
      <c r="F22" s="1" t="n"/>
      <c r="G22" s="1" t="n"/>
      <c r="H22" s="1" t="n"/>
    </row>
    <row r="23" ht="3" customHeight="1">
      <c r="A23" s="1" t="n"/>
      <c r="B23" s="5" t="n"/>
      <c r="C23" s="5" t="n"/>
      <c r="D23" s="5" t="n"/>
      <c r="E23" s="5" t="n"/>
      <c r="F23" s="5" t="n"/>
      <c r="G23" s="5" t="n"/>
      <c r="H23" s="1" t="n"/>
    </row>
    <row r="24" ht="18" customHeight="1">
      <c r="A24" s="1" t="n"/>
      <c r="B24" s="1" t="n"/>
      <c r="C24" s="1" t="n"/>
      <c r="D24" s="1" t="n"/>
      <c r="E24" s="1" t="n"/>
      <c r="F24" s="1" t="n"/>
      <c r="G24" s="1" t="n"/>
      <c r="H24" s="1" t="n"/>
    </row>
    <row r="25" ht="24" customHeight="1">
      <c r="A25" s="1" t="n"/>
      <c r="B25" s="9" t="inlineStr">
        <is>
          <t>Want AEI to guide your team through all 18 elements?</t>
        </is>
      </c>
      <c r="H25" s="1" t="n"/>
    </row>
    <row r="26" ht="24" customHeight="1">
      <c r="A26" s="1" t="n"/>
      <c r="B26" s="10" t="inlineStr">
        <is>
          <t>PPAP Assistant (Lens) — qualiteh.com/academy</t>
        </is>
      </c>
      <c r="H26" s="1" t="n"/>
    </row>
    <row r="27" ht="22" customHeight="1">
      <c r="A27" s="1" t="n"/>
      <c r="B27" s="7" t="inlineStr">
        <is>
          <t>Schedule a 30-minute pre-submission call — cuts first-review rejections 60%+</t>
        </is>
      </c>
      <c r="H27" s="1" t="n"/>
    </row>
    <row r="28" ht="18" customHeight="1">
      <c r="A28" s="1" t="n"/>
      <c r="B28" s="1" t="n"/>
      <c r="C28" s="1" t="n"/>
      <c r="D28" s="1" t="n"/>
      <c r="E28" s="1" t="n"/>
      <c r="F28" s="1" t="n"/>
      <c r="G28" s="1" t="n"/>
      <c r="H28" s="1" t="n"/>
    </row>
    <row r="29" ht="3" customHeight="1">
      <c r="A29" s="1" t="n"/>
      <c r="B29" s="5" t="n"/>
      <c r="C29" s="5" t="n"/>
      <c r="D29" s="5" t="n"/>
      <c r="E29" s="5" t="n"/>
      <c r="F29" s="5" t="n"/>
      <c r="G29" s="5" t="n"/>
      <c r="H29" s="1" t="n"/>
    </row>
    <row r="30" ht="18" customHeight="1">
      <c r="A30" s="1" t="n"/>
      <c r="B30" s="1" t="n"/>
      <c r="C30" s="1" t="n"/>
      <c r="D30" s="1" t="n"/>
      <c r="E30" s="1" t="n"/>
      <c r="F30" s="1" t="n"/>
      <c r="G30" s="1" t="n"/>
      <c r="H30" s="1" t="n"/>
    </row>
    <row r="31" ht="18" customHeight="1">
      <c r="A31" s="1" t="n"/>
      <c r="B31" s="11" t="inlineStr">
        <is>
          <t>Version 1.0   ·   June 2026   ·   © Qualiteh Academy</t>
        </is>
      </c>
      <c r="H31" s="1" t="n"/>
    </row>
    <row r="32" ht="18" customHeight="1">
      <c r="A32" s="1" t="n"/>
      <c r="B32" s="11" t="inlineStr">
        <is>
          <t>qualiteh.com   ·   rankovic@qualiteh.com</t>
        </is>
      </c>
      <c r="H32" s="1" t="n"/>
    </row>
    <row r="33" ht="18" customHeight="1">
      <c r="A33" s="1" t="n"/>
      <c r="B33" s="1" t="n"/>
      <c r="C33" s="1" t="n"/>
      <c r="D33" s="1" t="n"/>
      <c r="E33" s="1" t="n"/>
      <c r="F33" s="1" t="n"/>
      <c r="G33" s="1" t="n"/>
      <c r="H33" s="1" t="n"/>
    </row>
    <row r="34" ht="30" customHeight="1">
      <c r="A34" s="1" t="n"/>
      <c r="B34" s="12" t="inlineStr">
        <is>
          <t>Standards referenced: AIAG PPAP 4th Ed. | IATF 16949:2016 | AIAG-VDA FMEA Handbook (2019) | AIAG MSA 4th Ed. | AIAG SPC Manual | AIAG Control Plan Manual 1st Ed. (2024) | VDA Volume 2, 5, 6.3</t>
        </is>
      </c>
      <c r="H34" s="1" t="n"/>
    </row>
    <row r="35" ht="18" customHeight="1">
      <c r="A35" s="1" t="n"/>
      <c r="B35" s="1" t="n"/>
      <c r="C35" s="1" t="n"/>
      <c r="D35" s="1" t="n"/>
      <c r="E35" s="1" t="n"/>
      <c r="F35" s="1" t="n"/>
      <c r="G35" s="1" t="n"/>
      <c r="H35" s="1" t="n"/>
    </row>
    <row r="36" ht="18" customHeight="1">
      <c r="A36" s="1" t="n"/>
      <c r="B36" s="1" t="n"/>
      <c r="C36" s="1" t="n"/>
      <c r="D36" s="1" t="n"/>
      <c r="E36" s="1" t="n"/>
      <c r="F36" s="1" t="n"/>
      <c r="G36" s="1" t="n"/>
      <c r="H36" s="1" t="n"/>
    </row>
    <row r="37" ht="18" customHeight="1">
      <c r="A37" s="1" t="n"/>
      <c r="B37" s="1" t="n"/>
      <c r="C37" s="1" t="n"/>
      <c r="D37" s="1" t="n"/>
      <c r="E37" s="1" t="n"/>
      <c r="F37" s="1" t="n"/>
      <c r="G37" s="1" t="n"/>
      <c r="H37" s="1" t="n"/>
    </row>
    <row r="38" ht="18" customHeight="1">
      <c r="A38" s="1" t="n"/>
      <c r="B38" s="1" t="n"/>
      <c r="C38" s="1" t="n"/>
      <c r="D38" s="1" t="n"/>
      <c r="E38" s="1" t="n"/>
      <c r="F38" s="1" t="n"/>
      <c r="G38" s="1" t="n"/>
      <c r="H38" s="1" t="n"/>
    </row>
    <row r="39" ht="18" customHeight="1">
      <c r="A39" s="1" t="n"/>
      <c r="B39" s="1" t="n"/>
      <c r="C39" s="1" t="n"/>
      <c r="D39" s="1" t="n"/>
      <c r="E39" s="1" t="n"/>
      <c r="F39" s="1" t="n"/>
      <c r="G39" s="1" t="n"/>
      <c r="H39" s="1" t="n"/>
    </row>
    <row r="40" ht="18" customHeight="1">
      <c r="A40" s="1" t="n"/>
      <c r="B40" s="1" t="n"/>
      <c r="C40" s="1" t="n"/>
      <c r="D40" s="1" t="n"/>
      <c r="E40" s="1" t="n"/>
      <c r="F40" s="1" t="n"/>
      <c r="G40" s="1" t="n"/>
      <c r="H40" s="1" t="n"/>
    </row>
    <row r="41" ht="18" customHeight="1">
      <c r="A41" s="1" t="n"/>
      <c r="B41" s="1" t="n"/>
      <c r="C41" s="1" t="n"/>
      <c r="D41" s="1" t="n"/>
      <c r="E41" s="1" t="n"/>
      <c r="F41" s="1" t="n"/>
      <c r="G41" s="1" t="n"/>
      <c r="H41" s="1" t="n"/>
    </row>
  </sheetData>
  <mergeCells count="12">
    <mergeCell ref="B16:G16"/>
    <mergeCell ref="B20:G20"/>
    <mergeCell ref="B34:G34"/>
    <mergeCell ref="B10:G10"/>
    <mergeCell ref="B31:G31"/>
    <mergeCell ref="B17:G17"/>
    <mergeCell ref="B27:G27"/>
    <mergeCell ref="B8:G8"/>
    <mergeCell ref="B32:G32"/>
    <mergeCell ref="B26:G26"/>
    <mergeCell ref="B12:G12"/>
    <mergeCell ref="B25:G25"/>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D25"/>
  <sheetViews>
    <sheetView showGridLines="0" workbookViewId="0">
      <selection activeCell="A1" sqref="A1"/>
    </sheetView>
  </sheetViews>
  <sheetFormatPr baseColWidth="8" defaultRowHeight="15"/>
  <cols>
    <col width="3" customWidth="1" min="1" max="1"/>
    <col width="30" customWidth="1" min="2" max="2"/>
    <col width="70" customWidth="1" min="3" max="3"/>
    <col width="3" customWidth="1" min="4" max="4"/>
  </cols>
  <sheetData>
    <row r="1" ht="52" customHeight="1">
      <c r="A1" s="13" t="inlineStr">
        <is>
          <t>How to use this checklist</t>
        </is>
      </c>
      <c r="B1" s="14" t="n"/>
      <c r="C1" s="14" t="n"/>
      <c r="D1" s="14" t="n"/>
    </row>
    <row r="2" ht="18" customHeight="1">
      <c r="A2" s="15" t="inlineStr">
        <is>
          <t>AIAG PPAP 4th edition — 18-element interactive checklist + field guide</t>
        </is>
      </c>
      <c r="B2" s="14" t="n"/>
      <c r="C2" s="14" t="n"/>
      <c r="D2" s="14" t="n"/>
    </row>
    <row r="3" ht="4" customHeight="1">
      <c r="A3" s="5" t="n"/>
      <c r="B3" s="5" t="n"/>
      <c r="C3" s="5" t="n"/>
      <c r="D3" s="5" t="n"/>
    </row>
    <row r="5" ht="24" customHeight="1">
      <c r="B5" s="16" t="inlineStr">
        <is>
          <t>5-step workflow (PPAP Field Companion)</t>
        </is>
      </c>
    </row>
    <row r="6" ht="30" customHeight="1">
      <c r="B6" s="17" t="inlineStr">
        <is>
          <t>Step 1 — Fill in project details</t>
        </is>
      </c>
      <c r="C6" s="18" t="inlineStr">
        <is>
          <t>Complete the project header at the top of the PPAP Checklist sheet: Project, Part Number, Supplier, Customer, Reviewer, Date, and PPAP Level (1–5).</t>
        </is>
      </c>
    </row>
    <row r="7" ht="30" customHeight="1">
      <c r="B7" s="17" t="inlineStr">
        <is>
          <t>Step 2 — Check items per element and mark Status</t>
        </is>
      </c>
      <c r="C7" s="18" t="inlineStr">
        <is>
          <t>For each element, work through the verification sub-items one by one. Set the Status dropdown: Verified = confirmed in place; Gap = identified deficiency; N/A = not applicable; — = not yet reviewed (default).</t>
        </is>
      </c>
    </row>
    <row r="8" ht="30" customHeight="1">
      <c r="B8" s="17" t="inlineStr">
        <is>
          <t>Step 3 — Use Notes column for findings</t>
        </is>
      </c>
      <c r="C8" s="18" t="inlineStr">
        <is>
          <t>Write findings, reference numbers, owner names, or follow-up actions in the Notes column. Notes cells are unlocked for free-text input.</t>
        </is>
      </c>
    </row>
    <row r="9" ht="30" customHeight="1">
      <c r="B9" s="17" t="inlineStr">
        <is>
          <t>Step 4 — Read the Quick Tip before reviewing each element</t>
        </is>
      </c>
      <c r="C9" s="18" t="inlineStr">
        <is>
          <t>Each element group starts with a Quick Tip (gold-accented sub-line). These are the highest-yield watch-points from field experience — read them before you start the element.</t>
        </is>
      </c>
    </row>
    <row r="10" ht="30" customHeight="1">
      <c r="B10" s="17" t="inlineStr">
        <is>
          <t>Step 5 — Pair with the Field Guide sheet for deep reference</t>
        </is>
      </c>
      <c r="C10" s="18" t="inlineStr">
        <is>
          <t>For every element, the Field Guide sheet contains the full Qualiteh Pro Tip, Watch Out, and OEM Variations — verbatim field knowledge from 240+ audits. Use it when a finding needs expert-level context.</t>
        </is>
      </c>
    </row>
    <row r="11" ht="10" customHeight="1"/>
    <row r="12" ht="24" customHeight="1">
      <c r="B12" s="16" t="inlineStr">
        <is>
          <t>Pro tips surfaced from field experience</t>
        </is>
      </c>
    </row>
    <row r="13" ht="30" customHeight="1">
      <c r="B13" s="17" t="inlineStr">
        <is>
          <t>Use Ppk ≥ 1.67 (not Cpk 1.33) for initial studies</t>
        </is>
      </c>
      <c r="C13" s="18" t="inlineStr">
        <is>
          <t>AIAG PPAP §2.2.11 explicitly requires Ppk for initial capability — not Cpk. Ppk uses overall standard deviation and captures between-subgroup variation that Cpk masks. The acceptance threshold is Ppk ≥ 1.67, not 1.33.</t>
        </is>
      </c>
    </row>
    <row r="14" ht="30" customHeight="1">
      <c r="B14" s="17" t="inlineStr">
        <is>
          <t>Download current CSRs from iatfglobaloversight.org</t>
        </is>
      </c>
      <c r="C14" s="18" t="inlineStr">
        <is>
          <t>Ford updated Jan 2025, GM Oct 2025, Stellantis July 2025. Working from a 2-year-old CSR guarantees non-compliance. Download fresh before every PPAP submission.</t>
        </is>
      </c>
    </row>
    <row r="15" ht="30" customHeight="1">
      <c r="B15" s="17" t="inlineStr">
        <is>
          <t>Verify cross-document alignment PFD ↔ PFMEA ↔ Control Plan</t>
        </is>
      </c>
      <c r="C15" s="18" t="inlineStr">
        <is>
          <t>Operation numbers must match exactly across all three documents. This is the #1 cause of cross-document rejections. Count the operations in each — the count must be identical.</t>
        </is>
      </c>
    </row>
    <row r="16" ht="30" customHeight="1">
      <c r="B16" s="17" t="inlineStr">
        <is>
          <t>PSW is a legally binding declaration</t>
        </is>
      </c>
      <c r="C16" s="18" t="inlineStr">
        <is>
          <t>The PSW is not an admin cover sheet. It is a legal declaration. Even at Level 1 (PSW only), all 18 elements must be completed and retained on file. The level controls what is submitted, not what must exist.</t>
        </is>
      </c>
    </row>
    <row r="17" ht="30" customHeight="1">
      <c r="B17" s="17" t="inlineStr">
        <is>
          <t>All 18 elements exist even at Level 1</t>
        </is>
      </c>
      <c r="C17" s="18" t="inlineStr">
        <is>
          <t>A customer audit may request any element at any time, regardless of submission level. "Level 1 submission" does not mean "only complete the PSW" — it means only the PSW is submitted, but all elements must be on file.</t>
        </is>
      </c>
    </row>
    <row r="18" ht="10" customHeight="1"/>
    <row r="19" ht="24" customHeight="1">
      <c r="B19" s="16" t="inlineStr">
        <is>
          <t>Input and protection notes</t>
        </is>
      </c>
    </row>
    <row r="20" ht="30" customHeight="1">
      <c r="B20" s="19" t="inlineStr">
        <is>
          <t>Input cells</t>
        </is>
      </c>
      <c r="C20" s="18" t="inlineStr">
        <is>
          <t>White cells (Status, Notes, project header fields) are unlocked for input.</t>
        </is>
      </c>
    </row>
    <row r="21" ht="30" customHeight="1">
      <c r="B21" s="19" t="inlineStr">
        <is>
          <t>Protected cells</t>
        </is>
      </c>
      <c r="C21" s="18" t="inlineStr">
        <is>
          <t>Element names, references, and the Dashboard are locked. To unlock: Review ▸ Unprotect Sheet (no password).</t>
        </is>
      </c>
    </row>
    <row r="22" ht="30" customHeight="1">
      <c r="B22" s="19" t="inlineStr">
        <is>
          <t>Worked example</t>
        </is>
      </c>
      <c r="C22" s="18" t="inlineStr">
        <is>
          <t>The checklist is pre-filled with a Level-3 submission for Rhein Precision GmbH — Plant 1, Aachen (machined Al 6061-T6 housing, ECN Al 6082→6061-T6). Reviewer: A. Becker (SQE). Overwrite with your real data.</t>
        </is>
      </c>
    </row>
    <row r="23" ht="30" customHeight="1">
      <c r="B23" s="19" t="inlineStr">
        <is>
          <t>Dashboard</t>
        </is>
      </c>
      <c r="C23" s="18" t="inlineStr">
        <is>
          <t>The Dashboard sheet recalculates Completeness % and status chart automatically as you update the Status column. No manual refresh needed.</t>
        </is>
      </c>
    </row>
    <row r="25" ht="22" customHeight="1">
      <c r="A25" s="20" t="inlineStr">
        <is>
          <t>Qualiteh Academy  ·  qualiteh.com  ·  rankovic@qualiteh.com  ·  Structured per the AIAG PPAP (4th edition) methodology  ·  v1.0</t>
        </is>
      </c>
      <c r="B25" s="14" t="n"/>
      <c r="C25" s="14" t="n"/>
      <c r="D25" s="14" t="n"/>
    </row>
  </sheetData>
  <mergeCells count="6">
    <mergeCell ref="A1:D1"/>
    <mergeCell ref="B19:C19"/>
    <mergeCell ref="B5:C5"/>
    <mergeCell ref="A25:D25"/>
    <mergeCell ref="A2:D2"/>
    <mergeCell ref="B12:C1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E113"/>
  <sheetViews>
    <sheetView showGridLines="0" workbookViewId="0">
      <pane ySplit="12" topLeftCell="A13" activePane="bottomLeft" state="frozen"/>
      <selection pane="bottomLeft" activeCell="A1" sqref="A1"/>
    </sheetView>
  </sheetViews>
  <sheetFormatPr baseColWidth="8" defaultRowHeight="15"/>
  <cols>
    <col width="3" customWidth="1" min="1" max="1"/>
    <col width="46" customWidth="1" min="2" max="2"/>
    <col width="38" customWidth="1" min="3" max="3"/>
    <col width="14" customWidth="1" min="4" max="4"/>
    <col width="42" customWidth="1" min="5" max="5"/>
  </cols>
  <sheetData>
    <row r="1" ht="52" customHeight="1">
      <c r="A1" s="13" t="inlineStr">
        <is>
          <t>PPAP Submission Checklist</t>
        </is>
      </c>
      <c r="B1" s="14" t="n"/>
      <c r="C1" s="14" t="n"/>
      <c r="D1" s="14" t="n"/>
      <c r="E1" s="14" t="n"/>
    </row>
    <row r="2" ht="18" customHeight="1">
      <c r="A2" s="15" t="inlineStr">
        <is>
          <t>AIAG PPAP 4th edition — 18-element interactive checklist  ·  Structured per AIAG PPAP methodology</t>
        </is>
      </c>
      <c r="B2" s="14" t="n"/>
      <c r="C2" s="14" t="n"/>
      <c r="D2" s="14" t="n"/>
      <c r="E2" s="14" t="n"/>
    </row>
    <row r="3" ht="4" customHeight="1">
      <c r="A3" s="5" t="n"/>
      <c r="B3" s="5" t="n"/>
      <c r="C3" s="5" t="n"/>
      <c r="D3" s="5" t="n"/>
      <c r="E3" s="5" t="n"/>
    </row>
    <row r="4" ht="22" customHeight="1">
      <c r="A4" s="21" t="inlineStr">
        <is>
          <t>Project Details</t>
        </is>
      </c>
      <c r="B4" s="1" t="n"/>
      <c r="C4" s="1" t="n"/>
      <c r="D4" s="1" t="n"/>
      <c r="E4" s="1" t="n"/>
    </row>
    <row r="5" ht="22" customHeight="1">
      <c r="A5" s="22" t="inlineStr">
        <is>
          <t>Project / Part Number</t>
        </is>
      </c>
      <c r="C5" s="23" t="inlineStr">
        <is>
          <t>Al housing — P/N 4710-0025 Rev D4</t>
        </is>
      </c>
    </row>
    <row r="6" ht="22" customHeight="1">
      <c r="A6" s="22" t="inlineStr">
        <is>
          <t>Supplier</t>
        </is>
      </c>
      <c r="C6" s="23" t="inlineStr">
        <is>
          <t>Rhein Precision GmbH — Plant 1, Aachen</t>
        </is>
      </c>
    </row>
    <row r="7" ht="22" customHeight="1">
      <c r="A7" s="22" t="inlineStr">
        <is>
          <t>Customer</t>
        </is>
      </c>
      <c r="C7" s="23" t="inlineStr">
        <is>
          <t>— (OEM SQE to confirm)</t>
        </is>
      </c>
    </row>
    <row r="8" ht="22" customHeight="1">
      <c r="A8" s="22" t="inlineStr">
        <is>
          <t>Reviewer</t>
        </is>
      </c>
      <c r="C8" s="23" t="inlineStr">
        <is>
          <t>A. Becker (SQE)</t>
        </is>
      </c>
    </row>
    <row r="9" ht="22" customHeight="1">
      <c r="A9" s="22" t="inlineStr">
        <is>
          <t>Date</t>
        </is>
      </c>
      <c r="C9" s="23" t="inlineStr">
        <is>
          <t>2026-06-15</t>
        </is>
      </c>
    </row>
    <row r="10" ht="22" customHeight="1">
      <c r="A10" s="22" t="inlineStr">
        <is>
          <t>PPAP Level (1–5)</t>
        </is>
      </c>
      <c r="C10" s="23" t="inlineStr">
        <is>
          <t>L3</t>
        </is>
      </c>
    </row>
    <row r="11" ht="3" customHeight="1">
      <c r="A11" s="5" t="n"/>
      <c r="B11" s="5" t="n"/>
      <c r="C11" s="5" t="n"/>
      <c r="D11" s="5" t="n"/>
      <c r="E11" s="5" t="n"/>
    </row>
    <row r="12" ht="28" customHeight="1">
      <c r="A12" s="24" t="inlineStr"/>
      <c r="B12" s="24" t="inlineStr">
        <is>
          <t>Verification Item</t>
        </is>
      </c>
      <c r="C12" s="24" t="inlineStr">
        <is>
          <t>Common Error / Watch-for</t>
        </is>
      </c>
      <c r="D12" s="24" t="inlineStr">
        <is>
          <t>Status</t>
        </is>
      </c>
      <c r="E12" s="24" t="inlineStr">
        <is>
          <t>Notes</t>
        </is>
      </c>
    </row>
    <row r="13" ht="44" customHeight="1">
      <c r="A13" s="25" t="inlineStr">
        <is>
          <t>E01  Design Records  ·  §2.2.1   ▶  The #1 PPAP rejection cause is wrong drawing revision. Before starting any work: verify the revision with your customer contact. Download applicable CSRs from iatfglobaloversight.org.</t>
        </is>
      </c>
      <c r="B13" s="26" t="n"/>
      <c r="C13" s="26" t="n"/>
      <c r="D13" s="26" t="n"/>
      <c r="E13" s="26" t="n"/>
    </row>
    <row r="14" ht="36" customHeight="1">
      <c r="A14" s="27" t="n"/>
      <c r="B14" s="28" t="inlineStr">
        <is>
          <t>Latest customer-released drawing revision on file</t>
        </is>
      </c>
      <c r="C14" s="29" t="inlineStr">
        <is>
          <t>Wrong revision = instant rejection</t>
        </is>
      </c>
      <c r="D14" s="30" t="inlineStr">
        <is>
          <t>Verified</t>
        </is>
      </c>
      <c r="E14" s="31" t="inlineStr">
        <is>
          <t>Drawing Rev D4 confirmed with SQE 2026-06-02</t>
        </is>
      </c>
    </row>
    <row r="15" ht="36" customHeight="1">
      <c r="A15" s="32" t="n"/>
      <c r="B15" s="33" t="inlineStr">
        <is>
          <t>ALL dimensions, specs, notes, GD&amp;T ballooned</t>
        </is>
      </c>
      <c r="C15" s="34" t="inlineStr">
        <is>
          <t>Missing ballooned print is common gap</t>
        </is>
      </c>
      <c r="D15" s="35" t="inlineStr">
        <is>
          <t>Verified</t>
        </is>
      </c>
      <c r="E15" s="36" t="inlineStr">
        <is>
          <t>All 47 balloons verified incl. tolerance notes</t>
        </is>
      </c>
    </row>
    <row r="16" ht="36" customHeight="1">
      <c r="A16" s="27" t="n"/>
      <c r="B16" s="28" t="inlineStr">
        <is>
          <t>Special characteristics identified and flagged</t>
        </is>
      </c>
      <c r="C16" s="29" t="inlineStr">
        <is>
          <t>Must match PFMEA and Control Plan</t>
        </is>
      </c>
      <c r="D16" s="30" t="inlineStr">
        <is>
          <t>Verified</t>
        </is>
      </c>
      <c r="E16" s="31" t="inlineStr">
        <is>
          <t>CC marked: OD bore Ø25 H7, flatness 0.05</t>
        </is>
      </c>
    </row>
    <row r="17" ht="36" customHeight="1">
      <c r="A17" s="32" t="n"/>
      <c r="B17" s="33" t="inlineStr">
        <is>
          <t>Material and performance specs listed</t>
        </is>
      </c>
      <c r="C17" s="34" t="inlineStr">
        <is>
          <t>Include referenced standards (ASTM, SAE)</t>
        </is>
      </c>
      <c r="D17" s="35" t="inlineStr">
        <is>
          <t>Verified</t>
        </is>
      </c>
      <c r="E17" s="36" t="inlineStr">
        <is>
          <t>ASTM B221-14 + AMS 2770 on file</t>
        </is>
      </c>
    </row>
    <row r="18" ht="36" customHeight="1">
      <c r="A18" s="27" t="n"/>
      <c r="B18" s="28" t="inlineStr">
        <is>
          <t>Customer-specific requirements (CSR) downloaded from IATF oversight</t>
        </is>
      </c>
      <c r="C18" s="29" t="inlineStr">
        <is>
          <t>CSRs update frequently</t>
        </is>
      </c>
      <c r="D18" s="30" t="inlineStr">
        <is>
          <t>Verified</t>
        </is>
      </c>
      <c r="E18" s="31" t="inlineStr">
        <is>
          <t>Ford CSR Rev Jan-2025 downloaded</t>
        </is>
      </c>
    </row>
    <row r="19" ht="44" customHeight="1">
      <c r="A19" s="25" t="inlineStr">
        <is>
          <t>E02  Engineering Change Documents  ·  §2.2.2   ▶  Cross-check every ECN against PFD, PFMEA, and Control Plan. A change in one document must cascade to all.</t>
        </is>
      </c>
      <c r="B19" s="26" t="n"/>
      <c r="C19" s="26" t="n"/>
      <c r="D19" s="26" t="n"/>
      <c r="E19" s="26" t="n"/>
    </row>
    <row r="20" ht="36" customHeight="1">
      <c r="A20" s="27" t="n"/>
      <c r="B20" s="28" t="inlineStr">
        <is>
          <t>All ECNs since last approved PPAP documented</t>
        </is>
      </c>
      <c r="C20" s="29" t="inlineStr">
        <is>
          <t>Include customer AND internal changes</t>
        </is>
      </c>
      <c r="D20" s="30" t="inlineStr">
        <is>
          <t>Verified</t>
        </is>
      </c>
      <c r="E20" s="31" t="inlineStr">
        <is>
          <t>ECN #QT-2026-0041 — Al 6082→6061-T6, formally approved</t>
        </is>
      </c>
    </row>
    <row r="21" ht="36" customHeight="1">
      <c r="A21" s="32" t="n"/>
      <c r="B21" s="33" t="inlineStr">
        <is>
          <t>Change incorporated into all affected documents</t>
        </is>
      </c>
      <c r="C21" s="34" t="inlineStr">
        <is>
          <t>PFD, PFMEA, CP must all reflect change</t>
        </is>
      </c>
      <c r="D21" s="35" t="inlineStr">
        <is>
          <t>Verified</t>
        </is>
      </c>
      <c r="E21" s="36" t="inlineStr">
        <is>
          <t>PFD, PFMEA, CP, WI all updated per ECN scope</t>
        </is>
      </c>
    </row>
    <row r="22" ht="36" customHeight="1">
      <c r="A22" s="27" t="n"/>
      <c r="B22" s="28" t="inlineStr">
        <is>
          <t>Customer approval obtained before implementation</t>
        </is>
      </c>
      <c r="C22" s="29" t="inlineStr">
        <is>
          <t>Some OEMs require pre-approval</t>
        </is>
      </c>
      <c r="D22" s="30" t="inlineStr">
        <is>
          <t>Verified</t>
        </is>
      </c>
      <c r="E22" s="31" t="inlineStr">
        <is>
          <t>Customer approval obtained 2026-05-18 before implementation</t>
        </is>
      </c>
    </row>
    <row r="23" ht="36" customHeight="1">
      <c r="A23" s="32" t="n"/>
      <c r="B23" s="33" t="inlineStr">
        <is>
          <t>Traceability from change request to implementation</t>
        </is>
      </c>
      <c r="C23" s="34" t="inlineStr">
        <is>
          <t>Date, person, document trail</t>
        </is>
      </c>
      <c r="D23" s="35" t="inlineStr">
        <is>
          <t>Verified</t>
        </is>
      </c>
      <c r="E23" s="36" t="inlineStr">
        <is>
          <t>Full change trail in QMS rev. history</t>
        </is>
      </c>
    </row>
    <row r="24" ht="44" customHeight="1">
      <c r="A24" s="25" t="inlineStr">
        <is>
          <t>E03  Customer Engineering Approval  ·  §2.2.3   ▶  This element is only required when specifically called out by the customer. Don't create documentation for the sake of it — but if required, ensure approval references are traceable.</t>
        </is>
      </c>
      <c r="B24" s="26" t="n"/>
      <c r="C24" s="26" t="n"/>
      <c r="D24" s="26" t="n"/>
      <c r="E24" s="26" t="n"/>
    </row>
    <row r="25" ht="36" customHeight="1">
      <c r="A25" s="27" t="n"/>
      <c r="B25" s="28" t="inlineStr">
        <is>
          <t>Prior customer approval documentation on file</t>
        </is>
      </c>
      <c r="C25" s="29" t="inlineStr">
        <is>
          <t>Not always required — check submission level</t>
        </is>
      </c>
      <c r="D25" s="30" t="inlineStr">
        <is>
          <t>Verified</t>
        </is>
      </c>
      <c r="E25" s="31" t="inlineStr">
        <is>
          <t>CE approval letter archived (rev. change scope)</t>
        </is>
      </c>
    </row>
    <row r="26" ht="36" customHeight="1">
      <c r="A26" s="32" t="n"/>
      <c r="B26" s="33" t="inlineStr">
        <is>
          <t>Approval status clearly recorded</t>
        </is>
      </c>
      <c r="C26" s="34" t="inlineStr">
        <is>
          <t>Include date, approver name, reference number</t>
        </is>
      </c>
      <c r="D26" s="35" t="inlineStr">
        <is>
          <t>Verified</t>
        </is>
      </c>
      <c r="E26" s="36" t="inlineStr">
        <is>
          <t>Approval #CE-2026-044 dated 2026-05-20, approver R. Müller</t>
        </is>
      </c>
    </row>
    <row r="27" ht="36" customHeight="1">
      <c r="A27" s="27" t="n"/>
      <c r="B27" s="28" t="inlineStr">
        <is>
          <t>Deviations or waivers documented</t>
        </is>
      </c>
      <c r="C27" s="29" t="inlineStr">
        <is>
          <t>Time-limited waivers need expiry tracking</t>
        </is>
      </c>
      <c r="D27" s="30" t="inlineStr">
        <is>
          <t>Verified</t>
        </is>
      </c>
      <c r="E27" s="31" t="inlineStr">
        <is>
          <t>No deviations outstanding</t>
        </is>
      </c>
    </row>
    <row r="28" ht="44" customHeight="1">
      <c r="A28" s="25" t="inlineStr">
        <is>
          <t>E04  Design FMEA (DFMEA)  ·  §2.2.4   ▶  If the part is customer-designed, you may not need to create a DFMEA — but confirm with the customer. If you do contribute, use Action Priority (AP) per the 2019 handbook, not the old RPN method.</t>
        </is>
      </c>
      <c r="B28" s="26" t="n"/>
      <c r="C28" s="26" t="n"/>
      <c r="D28" s="26" t="n"/>
      <c r="E28" s="26" t="n"/>
    </row>
    <row r="29" ht="36" customHeight="1">
      <c r="A29" s="27" t="n"/>
      <c r="B29" s="28" t="inlineStr">
        <is>
          <t>DFMEA follows AIAG-VDA FMEA Handbook (2019) format</t>
        </is>
      </c>
      <c r="C29" s="29" t="inlineStr">
        <is>
          <t>Uses Action Priority, not RPN</t>
        </is>
      </c>
      <c r="D29" s="30" t="inlineStr">
        <is>
          <t>Verified</t>
        </is>
      </c>
      <c r="E29" s="31" t="inlineStr">
        <is>
          <t>DFMEA follows AIAG-VDA 2019 format, AP used</t>
        </is>
      </c>
    </row>
    <row r="30" ht="36" customHeight="1">
      <c r="A30" s="32" t="n"/>
      <c r="B30" s="33" t="inlineStr">
        <is>
          <t>All design failure modes identified for submitted part</t>
        </is>
      </c>
      <c r="C30" s="34" t="inlineStr">
        <is>
          <t>Focus on customer application</t>
        </is>
      </c>
      <c r="D30" s="35" t="inlineStr">
        <is>
          <t>Verified</t>
        </is>
      </c>
      <c r="E30" s="36" t="inlineStr">
        <is>
          <t>Build-to-print: customer DFMEA obtained + reviewed</t>
        </is>
      </c>
    </row>
    <row r="31" ht="36" customHeight="1">
      <c r="A31" s="27" t="n"/>
      <c r="B31" s="28" t="inlineStr">
        <is>
          <t>Action Priority ratings drive prevention/detection actions</t>
        </is>
      </c>
      <c r="C31" s="29" t="inlineStr">
        <is>
          <t>High AP items must have actions</t>
        </is>
      </c>
      <c r="D31" s="30" t="inlineStr">
        <is>
          <t>Verified</t>
        </is>
      </c>
      <c r="E31" s="31" t="inlineStr">
        <is>
          <t>High AP items (S≥9): error-proofing actions verified</t>
        </is>
      </c>
    </row>
    <row r="32" ht="36" customHeight="1">
      <c r="A32" s="32" t="n"/>
      <c r="B32" s="33" t="inlineStr">
        <is>
          <t>Design responsible organization completed or contributed</t>
        </is>
      </c>
      <c r="C32" s="34" t="inlineStr">
        <is>
          <t>Supplier may not own if customer-designed</t>
        </is>
      </c>
      <c r="D32" s="35" t="inlineStr">
        <is>
          <t>Verified</t>
        </is>
      </c>
      <c r="E32" s="36" t="inlineStr">
        <is>
          <t>Customer DFMEA provided by OEM SQE 2026-05-15</t>
        </is>
      </c>
    </row>
    <row r="33" ht="44" customHeight="1">
      <c r="A33" s="25" t="inlineStr">
        <is>
          <t>E05  Process Flow Diagram (PFD)  ·  §2.2.5   ▶  The PFD is the backbone. Operation numbering must be identical in PFD, PFMEA, and Control Plan. This is the #1 cross-document alignment error auditors check first.</t>
        </is>
      </c>
      <c r="B33" s="26" t="n"/>
      <c r="C33" s="26" t="n"/>
      <c r="D33" s="26" t="n"/>
      <c r="E33" s="26" t="n"/>
    </row>
    <row r="34" ht="36" customHeight="1">
      <c r="A34" s="27" t="n"/>
      <c r="B34" s="28" t="inlineStr">
        <is>
          <t>All operations shown including rework/scrap paths</t>
        </is>
      </c>
      <c r="C34" s="29" t="inlineStr">
        <is>
          <t>Rework loops often missing</t>
        </is>
      </c>
      <c r="D34" s="30" t="inlineStr">
        <is>
          <t>Verified</t>
        </is>
      </c>
      <c r="E34" s="31" t="inlineStr">
        <is>
          <t>PFD covers OP-10 through OP-80 incl. new heat-treat step</t>
        </is>
      </c>
    </row>
    <row r="35" ht="36" customHeight="1">
      <c r="A35" s="32" t="n"/>
      <c r="B35" s="33" t="inlineStr">
        <is>
          <t>Operation numbers match PFMEA and Control Plan</t>
        </is>
      </c>
      <c r="C35" s="34" t="inlineStr">
        <is>
          <t>Op 10/20/30 must be consistent</t>
        </is>
      </c>
      <c r="D35" s="35" t="inlineStr">
        <is>
          <t>Verified</t>
        </is>
      </c>
      <c r="E35" s="36" t="inlineStr">
        <is>
          <t>OP numbers 10/20/30/40/45/50/60/70/80 consistent across PFD/PFMEA/CP</t>
        </is>
      </c>
    </row>
    <row r="36" ht="36" customHeight="1">
      <c r="A36" s="27" t="n"/>
      <c r="B36" s="28" t="inlineStr">
        <is>
          <t>Inspection and test points clearly identified</t>
        </is>
      </c>
      <c r="C36" s="29" t="inlineStr">
        <is>
          <t>Show where checks happen in flow</t>
        </is>
      </c>
      <c r="D36" s="30" t="inlineStr">
        <is>
          <t>Verified</t>
        </is>
      </c>
      <c r="E36" s="31" t="inlineStr">
        <is>
          <t>Inspection gates at OP-30, OP-60, OP-80 shown</t>
        </is>
      </c>
    </row>
    <row r="37" ht="36" customHeight="1">
      <c r="A37" s="32" t="n"/>
      <c r="B37" s="33" t="inlineStr">
        <is>
          <t>Material flow from receiving to shipping included</t>
        </is>
      </c>
      <c r="C37" s="34" t="inlineStr">
        <is>
          <t>Don't forget packaging and storage</t>
        </is>
      </c>
      <c r="D37" s="35" t="inlineStr">
        <is>
          <t>Verified</t>
        </is>
      </c>
      <c r="E37" s="36" t="inlineStr">
        <is>
          <t>Storage and packaging steps OP-90/OP-100 included</t>
        </is>
      </c>
    </row>
    <row r="38" ht="36" customHeight="1">
      <c r="A38" s="27" t="n"/>
      <c r="B38" s="28" t="inlineStr">
        <is>
          <t>Special characteristics marked at relevant operations</t>
        </is>
      </c>
      <c r="C38" s="29" t="inlineStr">
        <is>
          <t>Must trace from drawing</t>
        </is>
      </c>
      <c r="D38" s="30" t="inlineStr">
        <is>
          <t>Verified</t>
        </is>
      </c>
      <c r="E38" s="31" t="inlineStr">
        <is>
          <t>CC bore Ø25 H7 marked at OP-60 (CNC turning)</t>
        </is>
      </c>
    </row>
    <row r="39" ht="44" customHeight="1">
      <c r="A39" s="25" t="inlineStr">
        <is>
          <t>E06  Process FMEA (PFMEA)  ·  §2.2.6   ▶  Every operation in the PFD must appear in the PFMEA. Every detection method in the PFMEA must appear in the Control Plan. Break this chain and the auditor will find it.</t>
        </is>
      </c>
      <c r="B39" s="26" t="n"/>
      <c r="C39" s="26" t="n"/>
      <c r="D39" s="26" t="n"/>
      <c r="E39" s="26" t="n"/>
    </row>
    <row r="40" ht="36" customHeight="1">
      <c r="A40" s="27" t="n"/>
      <c r="B40" s="28" t="inlineStr">
        <is>
          <t>AIAG-VDA FMEA Handbook (2019) format used</t>
        </is>
      </c>
      <c r="C40" s="29" t="inlineStr">
        <is>
          <t>Action Priority replaces RPN</t>
        </is>
      </c>
      <c r="D40" s="30" t="inlineStr">
        <is>
          <t>Verified</t>
        </is>
      </c>
      <c r="E40" s="31" t="inlineStr">
        <is>
          <t>AIAG-VDA 2019 handbook format confirmed</t>
        </is>
      </c>
    </row>
    <row r="41" ht="36" customHeight="1">
      <c r="A41" s="32" t="n"/>
      <c r="B41" s="33" t="inlineStr">
        <is>
          <t>All PFD operations covered in PFMEA</t>
        </is>
      </c>
      <c r="C41" s="34" t="inlineStr">
        <is>
          <t>Every op must appear</t>
        </is>
      </c>
      <c r="D41" s="35" t="inlineStr">
        <is>
          <t>Verified</t>
        </is>
      </c>
      <c r="E41" s="36" t="inlineStr">
        <is>
          <t>All 9 PFD operations in PFMEA</t>
        </is>
      </c>
    </row>
    <row r="42" ht="36" customHeight="1">
      <c r="A42" s="27" t="n"/>
      <c r="B42" s="28" t="inlineStr">
        <is>
          <t>Special characteristics linked from design records</t>
        </is>
      </c>
      <c r="C42" s="29" t="inlineStr">
        <is>
          <t>SC/CC designation consistent</t>
        </is>
      </c>
      <c r="D42" s="30" t="inlineStr">
        <is>
          <t>Verified</t>
        </is>
      </c>
      <c r="E42" s="31" t="inlineStr">
        <is>
          <t>CC bore Ø25 H7 severity = 9 (consistent with DFMEA)</t>
        </is>
      </c>
    </row>
    <row r="43" ht="36" customHeight="1">
      <c r="A43" s="32" t="n"/>
      <c r="B43" s="33" t="inlineStr">
        <is>
          <t>High AP items have defined actions with owners and dates</t>
        </is>
      </c>
      <c r="C43" s="34" t="inlineStr">
        <is>
          <t>Unaddressed high AP = rejection</t>
        </is>
      </c>
      <c r="D43" s="35" t="inlineStr">
        <is>
          <t>Verified</t>
        </is>
      </c>
      <c r="E43" s="36" t="inlineStr">
        <is>
          <t>3 high-AP items: error-proofing + poke-yoke actions defined</t>
        </is>
      </c>
    </row>
    <row r="44" ht="36" customHeight="1">
      <c r="A44" s="27" t="n"/>
      <c r="B44" s="28" t="inlineStr">
        <is>
          <t>Detection methods align with Control Plan</t>
        </is>
      </c>
      <c r="C44" s="29" t="inlineStr">
        <is>
          <t>Every detection in PFMEA → CP</t>
        </is>
      </c>
      <c r="D44" s="30" t="inlineStr">
        <is>
          <t>Verified</t>
        </is>
      </c>
      <c r="E44" s="31" t="inlineStr">
        <is>
          <t>All detection controls mapped to CP</t>
        </is>
      </c>
    </row>
    <row r="45" ht="44" customHeight="1">
      <c r="A45" s="25" t="inlineStr">
        <is>
          <t>E07  Control Plan  ·  §2.2.7   ▶  The Control Plan is the document the shop floor actually uses. Every control method must have a reaction plan. If the CP says "visual inspection" — define what that means.</t>
        </is>
      </c>
      <c r="B45" s="26" t="n"/>
      <c r="C45" s="26" t="n"/>
      <c r="D45" s="26" t="n"/>
      <c r="E45" s="26" t="n"/>
    </row>
    <row r="46" ht="36" customHeight="1">
      <c r="A46" s="27" t="n"/>
      <c r="B46" s="28" t="inlineStr">
        <is>
          <t>AIAG Control Plan Manual 1st Ed. (March 2024) format</t>
        </is>
      </c>
      <c r="C46" s="29" t="inlineStr">
        <is>
          <t>New standalone manual</t>
        </is>
      </c>
      <c r="D46" s="30" t="inlineStr">
        <is>
          <t>Verified</t>
        </is>
      </c>
      <c r="E46" s="31" t="inlineStr">
        <is>
          <t>AIAG CP Manual 1st Ed. 2024 format used</t>
        </is>
      </c>
    </row>
    <row r="47" ht="36" customHeight="1">
      <c r="A47" s="32" t="n"/>
      <c r="B47" s="33" t="inlineStr">
        <is>
          <t>All PFMEA operations and characteristics covered</t>
        </is>
      </c>
      <c r="C47" s="34" t="inlineStr">
        <is>
          <t>Must mirror PFMEA scope</t>
        </is>
      </c>
      <c r="D47" s="35" t="inlineStr">
        <is>
          <t>Verified</t>
        </is>
      </c>
      <c r="E47" s="36" t="inlineStr">
        <is>
          <t>All 9 operations + 22 characteristics covered</t>
        </is>
      </c>
    </row>
    <row r="48" ht="36" customHeight="1">
      <c r="A48" s="27" t="n"/>
      <c r="B48" s="28" t="inlineStr">
        <is>
          <t>Measurement methods, sample sizes, frequencies specified</t>
        </is>
      </c>
      <c r="C48" s="29" t="inlineStr">
        <is>
          <t>Vague entries = finding</t>
        </is>
      </c>
      <c r="D48" s="30" t="inlineStr">
        <is>
          <t>Verified</t>
        </is>
      </c>
      <c r="E48" s="31" t="inlineStr">
        <is>
          <t>Sample size, frequency, gage ID specified per row</t>
        </is>
      </c>
    </row>
    <row r="49" ht="36" customHeight="1">
      <c r="A49" s="32" t="n"/>
      <c r="B49" s="33" t="inlineStr">
        <is>
          <t>Reaction plans defined for each control</t>
        </is>
      </c>
      <c r="C49" s="34" t="inlineStr">
        <is>
          <t>What happens when out of spec?</t>
        </is>
      </c>
      <c r="D49" s="35" t="inlineStr">
        <is>
          <t>Verified</t>
        </is>
      </c>
      <c r="E49" s="36" t="inlineStr">
        <is>
          <t>Reaction plans: 5-element per AIAG 2024 standard</t>
        </is>
      </c>
    </row>
    <row r="50" ht="36" customHeight="1">
      <c r="A50" s="27" t="n"/>
      <c r="B50" s="28" t="inlineStr">
        <is>
          <t>Special characteristics have appropriate controls</t>
        </is>
      </c>
      <c r="C50" s="29" t="inlineStr">
        <is>
          <t>Higher frequency or 100% for CC items</t>
        </is>
      </c>
      <c r="D50" s="30" t="inlineStr">
        <is>
          <t>Verified</t>
        </is>
      </c>
      <c r="E50" s="31" t="inlineStr">
        <is>
          <t>CC: 100% visual + CMM every 4 hrs; SC: sampling plan</t>
        </is>
      </c>
    </row>
    <row r="51" ht="44" customHeight="1">
      <c r="A51" s="25" t="inlineStr">
        <is>
          <t>E08  Measurement System Analysis (MSA)  ·  §2.2.8   ▶  Don't just run Gage R&amp;R — check the number of distinct categories (ndc). If ndc &lt; 5, your measurement system can't tell parts apart even if %GRR looks good.</t>
        </is>
      </c>
      <c r="B51" s="26" t="n"/>
      <c r="C51" s="26" t="n"/>
      <c r="D51" s="26" t="n"/>
      <c r="E51" s="26" t="n"/>
    </row>
    <row r="52" ht="36" customHeight="1">
      <c r="A52" s="27" t="n"/>
      <c r="B52" s="28" t="inlineStr">
        <is>
          <t>Gage R&amp;R for all measurement systems in Control Plan</t>
        </is>
      </c>
      <c r="C52" s="29" t="inlineStr">
        <is>
          <t>Every gage in CP needs MSA</t>
        </is>
      </c>
      <c r="D52" s="30" t="inlineStr">
        <is>
          <t>Verified</t>
        </is>
      </c>
      <c r="E52" s="31" t="inlineStr">
        <is>
          <t>Gage R&amp;R on CMM + all hand gages: %R&amp;R max 9.4%</t>
        </is>
      </c>
    </row>
    <row r="53" ht="36" customHeight="1">
      <c r="A53" s="32" t="n"/>
      <c r="B53" s="33" t="inlineStr">
        <is>
          <t>Variable: %GRR ≤10% acceptable, 10-30% conditional</t>
        </is>
      </c>
      <c r="C53" s="34" t="inlineStr">
        <is>
          <t>%GRR &gt;30% = unacceptable</t>
        </is>
      </c>
      <c r="D53" s="35" t="inlineStr">
        <is>
          <t>Verified</t>
        </is>
      </c>
      <c r="E53" s="36" t="inlineStr">
        <is>
          <t>%GRR = 9.4% (acceptable); ndc = 7</t>
        </is>
      </c>
    </row>
    <row r="54" ht="36" customHeight="1">
      <c r="A54" s="27" t="n"/>
      <c r="B54" s="28" t="inlineStr">
        <is>
          <t>Attribute: Kappa ≥0.75 minimum agreement</t>
        </is>
      </c>
      <c r="C54" s="29" t="inlineStr">
        <is>
          <t>Run attribute agreement analysis</t>
        </is>
      </c>
      <c r="D54" s="30" t="inlineStr">
        <is>
          <t>Gap</t>
        </is>
      </c>
      <c r="E54" s="31" t="inlineStr">
        <is>
          <t>GAP: Attribute MSA (Kappa) not yet completed for visual check at OP-30</t>
        </is>
      </c>
    </row>
    <row r="55" ht="36" customHeight="1">
      <c r="A55" s="32" t="n"/>
      <c r="B55" s="33" t="inlineStr">
        <is>
          <t>Bias, linearity, stability studies where applicable</t>
        </is>
      </c>
      <c r="C55" s="34" t="inlineStr">
        <is>
          <t>Often forgotten — especially stability</t>
        </is>
      </c>
      <c r="D55" s="35" t="inlineStr">
        <is>
          <t>Verified</t>
        </is>
      </c>
      <c r="E55" s="36" t="inlineStr">
        <is>
          <t>Bias study on CMM: bias = 0.0012 mm (within spec)</t>
        </is>
      </c>
    </row>
    <row r="56" ht="36" customHeight="1">
      <c r="A56" s="27" t="n"/>
      <c r="B56" s="28" t="inlineStr">
        <is>
          <t>ndc (number of distinct categories) ≥5</t>
        </is>
      </c>
      <c r="C56" s="29" t="inlineStr">
        <is>
          <t>ndc &lt; 5 means gage can't distinguish parts</t>
        </is>
      </c>
      <c r="D56" s="30" t="inlineStr">
        <is>
          <t>Verified</t>
        </is>
      </c>
      <c r="E56" s="31" t="inlineStr">
        <is>
          <t>ndc = 7 on all variable gages</t>
        </is>
      </c>
    </row>
    <row r="57" ht="44" customHeight="1">
      <c r="A57" s="25" t="inlineStr">
        <is>
          <t>E09  Dimensional Results  ·  §2.2.9   ▶  Dimensional results must come from the significant production run (same run as E14). Partial measurements or prototype data are common rejection causes.</t>
        </is>
      </c>
      <c r="B57" s="26" t="n"/>
      <c r="C57" s="26" t="n"/>
      <c r="D57" s="26" t="n"/>
      <c r="E57" s="26" t="n"/>
    </row>
    <row r="58" ht="36" customHeight="1">
      <c r="A58" s="27" t="n"/>
      <c r="B58" s="28" t="inlineStr">
        <is>
          <t>All ballooned dimensions measured and recorded</t>
        </is>
      </c>
      <c r="C58" s="29" t="inlineStr">
        <is>
          <t>Every balloon = one measurement</t>
        </is>
      </c>
      <c r="D58" s="30" t="inlineStr">
        <is>
          <t>Verified</t>
        </is>
      </c>
      <c r="E58" s="31" t="inlineStr">
        <is>
          <t>All 47 dimensions measured, balloon 1-47 present</t>
        </is>
      </c>
    </row>
    <row r="59" ht="36" customHeight="1">
      <c r="A59" s="32" t="n"/>
      <c r="B59" s="33" t="inlineStr">
        <is>
          <t>Results from significant production run parts</t>
        </is>
      </c>
      <c r="C59" s="34" t="inlineStr">
        <is>
          <t>Not prototype or pre-production</t>
        </is>
      </c>
      <c r="D59" s="35" t="inlineStr">
        <is>
          <t>Verified</t>
        </is>
      </c>
      <c r="E59" s="36" t="inlineStr">
        <is>
          <t>Parts from production run 2026-06-08, lot PR-2026-448</t>
        </is>
      </c>
    </row>
    <row r="60" ht="36" customHeight="1">
      <c r="A60" s="27" t="n"/>
      <c r="B60" s="28" t="inlineStr">
        <is>
          <t>Pass/fail clearly indicated for each dimension</t>
        </is>
      </c>
      <c r="C60" s="29" t="inlineStr">
        <is>
          <t>Include tolerance and actual value</t>
        </is>
      </c>
      <c r="D60" s="30" t="inlineStr">
        <is>
          <t>Verified</t>
        </is>
      </c>
      <c r="E60" s="31" t="inlineStr">
        <is>
          <t>All 47 dims PASS; max deviation 68% of tolerance</t>
        </is>
      </c>
    </row>
    <row r="61" ht="36" customHeight="1">
      <c r="A61" s="32" t="n"/>
      <c r="B61" s="33" t="inlineStr">
        <is>
          <t>GD&amp;T results included (flatness, position, runout)</t>
        </is>
      </c>
      <c r="C61" s="34" t="inlineStr">
        <is>
          <t>CMM data for complex GD&amp;T</t>
        </is>
      </c>
      <c r="D61" s="35" t="inlineStr">
        <is>
          <t>Verified</t>
        </is>
      </c>
      <c r="E61" s="36" t="inlineStr">
        <is>
          <t>Position Ø0.08 A B C: reported with MMC bonus per drawing</t>
        </is>
      </c>
    </row>
    <row r="62" ht="36" customHeight="1">
      <c r="A62" s="27" t="n"/>
      <c r="B62" s="28" t="inlineStr">
        <is>
          <t>Out-of-spec results addressed with corrective action</t>
        </is>
      </c>
      <c r="C62" s="29" t="inlineStr">
        <is>
          <t>Document disposition</t>
        </is>
      </c>
      <c r="D62" s="30" t="inlineStr">
        <is>
          <t>Verified</t>
        </is>
      </c>
      <c r="E62" s="31" t="inlineStr">
        <is>
          <t>1 out-of-spec flag on chamfer width (cosmetic; disposition: accept per customer waiver #W-044)</t>
        </is>
      </c>
    </row>
    <row r="63" ht="44" customHeight="1">
      <c r="A63" s="25" t="inlineStr">
        <is>
          <t>E10  Material / Performance Test Results  ·  §2.2.10   ▶  Material certs often have the wrong spec revision or missing properties. Cross-check every listed property against what the drawing calls out.</t>
        </is>
      </c>
      <c r="B63" s="26" t="n"/>
      <c r="C63" s="26" t="n"/>
      <c r="D63" s="26" t="n"/>
      <c r="E63" s="26" t="n"/>
    </row>
    <row r="64" ht="36" customHeight="1">
      <c r="A64" s="27" t="n"/>
      <c r="B64" s="28" t="inlineStr">
        <is>
          <t>Material certifications match drawing spec</t>
        </is>
      </c>
      <c r="C64" s="29" t="inlineStr">
        <is>
          <t>Check grade, composition, properties</t>
        </is>
      </c>
      <c r="D64" s="30" t="inlineStr">
        <is>
          <t>Verified</t>
        </is>
      </c>
      <c r="E64" s="31" t="inlineStr">
        <is>
          <t>3.1 cert Al 6061-T6 from mill, lot cert matches production lot</t>
        </is>
      </c>
    </row>
    <row r="65" ht="36" customHeight="1">
      <c r="A65" s="32" t="n"/>
      <c r="B65" s="33" t="inlineStr">
        <is>
          <t>Performance tests per customer requirements completed</t>
        </is>
      </c>
      <c r="C65" s="34" t="inlineStr">
        <is>
          <t>Environmental, durability, functional</t>
        </is>
      </c>
      <c r="D65" s="35" t="inlineStr">
        <is>
          <t>Verified</t>
        </is>
      </c>
      <c r="E65" s="36" t="inlineStr">
        <is>
          <t>Hardness HB 95±5 per AMS 2770 — PASS; tensile test report on file</t>
        </is>
      </c>
    </row>
    <row r="66" ht="36" customHeight="1">
      <c r="A66" s="27" t="n"/>
      <c r="B66" s="28" t="inlineStr">
        <is>
          <t>Tests from accredited/qualified laboratory</t>
        </is>
      </c>
      <c r="C66" s="29" t="inlineStr">
        <is>
          <t>See E17 for lab requirements</t>
        </is>
      </c>
      <c r="D66" s="30" t="inlineStr">
        <is>
          <t>Verified</t>
        </is>
      </c>
      <c r="E66" s="31" t="inlineStr">
        <is>
          <t>Tests by SGS Aachen (ISO 17025 accredited, scope covers tensile/hardness)</t>
        </is>
      </c>
    </row>
    <row r="67" ht="36" customHeight="1">
      <c r="A67" s="32" t="n"/>
      <c r="B67" s="33" t="inlineStr">
        <is>
          <t>Results clearly pass/fail against specification</t>
        </is>
      </c>
      <c r="C67" s="34" t="inlineStr">
        <is>
          <t>Include spec limits and actuals</t>
        </is>
      </c>
      <c r="D67" s="35" t="inlineStr">
        <is>
          <t>Verified</t>
        </is>
      </c>
      <c r="E67" s="36" t="inlineStr">
        <is>
          <t>All properties within spec; no borderline values</t>
        </is>
      </c>
    </row>
    <row r="68" ht="36" customHeight="1">
      <c r="A68" s="27" t="n"/>
      <c r="B68" s="28" t="inlineStr">
        <is>
          <t>Test specimen traceability to production run</t>
        </is>
      </c>
      <c r="C68" s="29" t="inlineStr">
        <is>
          <t>Lot/batch linkage documented</t>
        </is>
      </c>
      <c r="D68" s="30" t="inlineStr">
        <is>
          <t>Verified</t>
        </is>
      </c>
      <c r="E68" s="31" t="inlineStr">
        <is>
          <t>Test specimen lot traceability: lot PR-2026-448</t>
        </is>
      </c>
    </row>
    <row r="69" ht="44" customHeight="1">
      <c r="A69" s="25" t="inlineStr">
        <is>
          <t>E11  Initial Process Studies (Cpk/Ppk)  ·  §2.2.11   ▶  The single most common statistical error in PPAP: using Cpk instead of Ppk for initial studies. Ppk uses overall standard deviation and captures between-subgroup variation. AIAG PPAP 4th Ed. §2.2.11 specifically requires Ppk.</t>
        </is>
      </c>
      <c r="B69" s="26" t="n"/>
      <c r="C69" s="26" t="n"/>
      <c r="D69" s="26" t="n"/>
      <c r="E69" s="26" t="n"/>
    </row>
    <row r="70" ht="36" customHeight="1">
      <c r="A70" s="27" t="n"/>
      <c r="B70" s="28" t="inlineStr">
        <is>
          <t>Ppk used for initial studies (not Cpk)</t>
        </is>
      </c>
      <c r="C70" s="29" t="inlineStr">
        <is>
          <t>Ppk captures overall variation — AIAG requires Ppk</t>
        </is>
      </c>
      <c r="D70" s="30" t="inlineStr">
        <is>
          <t>Verified</t>
        </is>
      </c>
      <c r="E70" s="31" t="inlineStr">
        <is>
          <t>Ppk used (not Cpk) — confirmed in capability report header</t>
        </is>
      </c>
    </row>
    <row r="71" ht="36" customHeight="1">
      <c r="A71" s="32" t="n"/>
      <c r="B71" s="33" t="inlineStr">
        <is>
          <t>Ppk ≥1.67 acceptable; 1.33–1.67 conditional; &lt;1.33 unacceptable</t>
        </is>
      </c>
      <c r="C71" s="34" t="inlineStr">
        <is>
          <t>AIAG 3-tier thresholds</t>
        </is>
      </c>
      <c r="D71" s="35" t="inlineStr">
        <is>
          <t>Verified</t>
        </is>
      </c>
      <c r="E71" s="36" t="inlineStr">
        <is>
          <t>Ppk min = 1.71 on CC bore Ø25 H7; Ppk = 1.84 on flatness 0.05</t>
        </is>
      </c>
    </row>
    <row r="72" ht="36" customHeight="1">
      <c r="A72" s="27" t="n"/>
      <c r="B72" s="28" t="inlineStr">
        <is>
          <t>Calculated for ALL special characteristics</t>
        </is>
      </c>
      <c r="C72" s="29" t="inlineStr">
        <is>
          <t>CC and SC per drawing</t>
        </is>
      </c>
      <c r="D72" s="30" t="inlineStr">
        <is>
          <t>Verified</t>
        </is>
      </c>
      <c r="E72" s="31" t="inlineStr">
        <is>
          <t>All 8 special characteristics studied (5 CC + 3 SC)</t>
        </is>
      </c>
    </row>
    <row r="73" ht="36" customHeight="1">
      <c r="A73" s="32" t="n"/>
      <c r="B73" s="33" t="inlineStr">
        <is>
          <t>Minimum 300 consecutive parts from significant run</t>
        </is>
      </c>
      <c r="C73" s="34" t="inlineStr">
        <is>
          <t>Short runs need alt method approval</t>
        </is>
      </c>
      <c r="D73" s="35" t="inlineStr">
        <is>
          <t>Verified</t>
        </is>
      </c>
      <c r="E73" s="36" t="inlineStr">
        <is>
          <t>350 consecutive parts; study run 2026-06-08 production shift</t>
        </is>
      </c>
    </row>
    <row r="74" ht="36" customHeight="1">
      <c r="A74" s="27" t="n"/>
      <c r="B74" s="28" t="inlineStr">
        <is>
          <t>Normality tested before calculating</t>
        </is>
      </c>
      <c r="C74" s="29" t="inlineStr">
        <is>
          <t>Non-normal data needs transformation</t>
        </is>
      </c>
      <c r="D74" s="30" t="inlineStr">
        <is>
          <t>Verified</t>
        </is>
      </c>
      <c r="E74" s="31" t="inlineStr">
        <is>
          <t>Anderson-Darling normality: all CC characteristics p &gt; 0.05</t>
        </is>
      </c>
    </row>
    <row r="75" ht="36" customHeight="1">
      <c r="A75" s="32" t="n"/>
      <c r="B75" s="33" t="inlineStr">
        <is>
          <t>Out-of-control points investigated and documented</t>
        </is>
      </c>
      <c r="C75" s="34" t="inlineStr">
        <is>
          <t>Remove only with assignable cause</t>
        </is>
      </c>
      <c r="D75" s="35" t="inlineStr">
        <is>
          <t>Verified</t>
        </is>
      </c>
      <c r="E75" s="36" t="inlineStr">
        <is>
          <t>No OOC points on SPC charts; Xbar/R stable</t>
        </is>
      </c>
    </row>
    <row r="76" ht="44" customHeight="1">
      <c r="A76" s="25" t="inlineStr">
        <is>
          <t>E12  Qualified Laboratory Documentation  ·  §2.2.12   ▶  Accreditation must cover the specific test performed, not just the lab in general. Check the lab's scope document against each test method.</t>
        </is>
      </c>
      <c r="B76" s="26" t="n"/>
      <c r="C76" s="26" t="n"/>
      <c r="D76" s="26" t="n"/>
      <c r="E76" s="26" t="n"/>
    </row>
    <row r="77" ht="36" customHeight="1">
      <c r="A77" s="27" t="n"/>
      <c r="B77" s="28" t="inlineStr">
        <is>
          <t>Internal lab: scope document covering all tests</t>
        </is>
      </c>
      <c r="C77" s="29" t="inlineStr">
        <is>
          <t>Scope must cover exactly what was tested</t>
        </is>
      </c>
      <c r="D77" s="30" t="inlineStr">
        <is>
          <t>Verified</t>
        </is>
      </c>
      <c r="E77" s="31" t="inlineStr">
        <is>
          <t>Internal lab scope: dimensional, hardness, surface roughness — covers all CP tests</t>
        </is>
      </c>
    </row>
    <row r="78" ht="36" customHeight="1">
      <c r="A78" s="32" t="n"/>
      <c r="B78" s="33" t="inlineStr">
        <is>
          <t>External lab: ISO/IEC 17025 accredited</t>
        </is>
      </c>
      <c r="C78" s="34" t="inlineStr">
        <is>
          <t>Accreditation must cover specific tests</t>
        </is>
      </c>
      <c r="D78" s="35" t="inlineStr">
        <is>
          <t>Verified</t>
        </is>
      </c>
      <c r="E78" s="36" t="inlineStr">
        <is>
          <t>SGS Aachen ISO/IEC 17025 accredited; cert DAkkS-DGA-K-16097</t>
        </is>
      </c>
    </row>
    <row r="79" ht="36" customHeight="1">
      <c r="A79" s="27" t="n"/>
      <c r="B79" s="28" t="inlineStr">
        <is>
          <t>Accreditation current and not expired</t>
        </is>
      </c>
      <c r="C79" s="29" t="inlineStr">
        <is>
          <t>Verify expiry date</t>
        </is>
      </c>
      <c r="D79" s="30" t="inlineStr">
        <is>
          <t>Verified</t>
        </is>
      </c>
      <c r="E79" s="31" t="inlineStr">
        <is>
          <t>Cert valid until 2027-03-15; within validity</t>
        </is>
      </c>
    </row>
    <row r="80" ht="36" customHeight="1">
      <c r="A80" s="32" t="n"/>
      <c r="B80" s="33" t="inlineStr">
        <is>
          <t>Test methods match drawing/specification callouts</t>
        </is>
      </c>
      <c r="C80" s="34" t="inlineStr">
        <is>
          <t>ASTM E8 vs ASTM A370 matters</t>
        </is>
      </c>
      <c r="D80" s="35" t="inlineStr">
        <is>
          <t>Verified</t>
        </is>
      </c>
      <c r="E80" s="36" t="inlineStr">
        <is>
          <t>Test methods: ISO 6506-1 (hardness), EN 10002-1 (tensile) — match drawing callouts</t>
        </is>
      </c>
    </row>
    <row r="81" ht="44" customHeight="1">
      <c r="A81" s="25" t="inlineStr">
        <is>
          <t>E13  Appearance Approval Report (AAR)  ·  §2.2.13   ▶  Only required if the part has appearance requirements. If not applicable, document why — don't leave the element blank.</t>
        </is>
      </c>
      <c r="B81" s="26" t="n"/>
      <c r="C81" s="26" t="n"/>
      <c r="D81" s="26" t="n"/>
      <c r="E81" s="26" t="n"/>
    </row>
    <row r="82" ht="36" customHeight="1">
      <c r="A82" s="27" t="n"/>
      <c r="B82" s="28" t="inlineStr">
        <is>
          <t>Required for parts with appearance requirements</t>
        </is>
      </c>
      <c r="C82" s="29" t="inlineStr">
        <is>
          <t>Color, grain, texture, gloss</t>
        </is>
      </c>
      <c r="D82" s="30" t="inlineStr">
        <is>
          <t>N/A</t>
        </is>
      </c>
      <c r="E82" s="31" t="inlineStr">
        <is>
          <t>N/A — non-appearance part, no color/texture requirements on drawing</t>
        </is>
      </c>
    </row>
    <row r="83" ht="36" customHeight="1">
      <c r="A83" s="32" t="n"/>
      <c r="B83" s="33" t="inlineStr">
        <is>
          <t>Color, grain, surface, gloss evaluated against master</t>
        </is>
      </c>
      <c r="C83" s="34" t="inlineStr">
        <is>
          <t>Use customer master samples</t>
        </is>
      </c>
      <c r="D83" s="35" t="inlineStr">
        <is>
          <t>N/A</t>
        </is>
      </c>
      <c r="E83" s="36" t="inlineStr">
        <is>
          <t>N/A — no appearance attributes</t>
        </is>
      </c>
    </row>
    <row r="84" ht="36" customHeight="1">
      <c r="A84" s="27" t="n"/>
      <c r="B84" s="28" t="inlineStr">
        <is>
          <t>Customer-approved master samples on file</t>
        </is>
      </c>
      <c r="C84" s="29" t="inlineStr">
        <is>
          <t>Dated and signed</t>
        </is>
      </c>
      <c r="D84" s="30" t="inlineStr">
        <is>
          <t>N/A</t>
        </is>
      </c>
      <c r="E84" s="31" t="inlineStr">
        <is>
          <t>N/A — no customer master samples required</t>
        </is>
      </c>
    </row>
    <row r="85" ht="36" customHeight="1">
      <c r="A85" s="32" t="n"/>
      <c r="B85" s="33" t="inlineStr">
        <is>
          <t>Evaluation conditions documented (lighting, angle)</t>
        </is>
      </c>
      <c r="C85" s="34" t="inlineStr">
        <is>
          <t>D65 standard illuminant common</t>
        </is>
      </c>
      <c r="D85" s="35" t="inlineStr">
        <is>
          <t>N/A</t>
        </is>
      </c>
      <c r="E85" s="36" t="inlineStr">
        <is>
          <t>N/A — lighting conditions not applicable</t>
        </is>
      </c>
    </row>
    <row r="86" ht="44" customHeight="1">
      <c r="A86" s="25" t="inlineStr">
        <is>
          <t>E14  Sample Production Parts  ·  §2.2.14   ▶  Significant production run = 1–8 hours, minimum 300 consecutive parts, using production tooling, equipment, environment, gauging, and operators. Prototype parts are never acceptable.</t>
        </is>
      </c>
      <c r="B86" s="26" t="n"/>
      <c r="C86" s="26" t="n"/>
      <c r="D86" s="26" t="n"/>
      <c r="E86" s="26" t="n"/>
    </row>
    <row r="87" ht="36" customHeight="1">
      <c r="A87" s="27" t="n"/>
      <c r="B87" s="28" t="inlineStr">
        <is>
          <t>Parts from significant production run (min 300 consecutive)</t>
        </is>
      </c>
      <c r="C87" s="29" t="inlineStr">
        <is>
          <t>Same tooling, process, location, cycle time</t>
        </is>
      </c>
      <c r="D87" s="30" t="inlineStr">
        <is>
          <t>Verified</t>
        </is>
      </c>
      <c r="E87" s="31" t="inlineStr">
        <is>
          <t>Production run 2026-06-08, 350 consecutive parts, OP-10 to OP-80</t>
        </is>
      </c>
    </row>
    <row r="88" ht="36" customHeight="1">
      <c r="A88" s="32" t="n"/>
      <c r="B88" s="33" t="inlineStr">
        <is>
          <t>Production conditions documented (date, shift, volume)</t>
        </is>
      </c>
      <c r="C88" s="34" t="inlineStr">
        <is>
          <t>Must represent normal production</t>
        </is>
      </c>
      <c r="D88" s="35" t="inlineStr">
        <is>
          <t>Verified</t>
        </is>
      </c>
      <c r="E88" s="36" t="inlineStr">
        <is>
          <t>Production log: shift A, line 3, 08:00–14:30, volume 350 pcs, cycle time 4.2 min</t>
        </is>
      </c>
    </row>
    <row r="89" ht="36" customHeight="1">
      <c r="A89" s="27" t="n"/>
      <c r="B89" s="28" t="inlineStr">
        <is>
          <t>Parts labeled and traceable to production run</t>
        </is>
      </c>
      <c r="C89" s="29" t="inlineStr">
        <is>
          <t>Batch/lot/serial tracking</t>
        </is>
      </c>
      <c r="D89" s="30" t="inlineStr">
        <is>
          <t>Verified</t>
        </is>
      </c>
      <c r="E89" s="31" t="inlineStr">
        <is>
          <t>Parts labeled PR-2026-448; cavity ID C1 on each part</t>
        </is>
      </c>
    </row>
    <row r="90" ht="36" customHeight="1">
      <c r="A90" s="32" t="n"/>
      <c r="B90" s="33" t="inlineStr">
        <is>
          <t>Quantity per customer requirement (typically 5-10)</t>
        </is>
      </c>
      <c r="C90" s="34" t="inlineStr">
        <is>
          <t>Check CSR for specific count</t>
        </is>
      </c>
      <c r="D90" s="35" t="inlineStr">
        <is>
          <t>Verified</t>
        </is>
      </c>
      <c r="E90" s="36" t="inlineStr">
        <is>
          <t>3 sample parts shipped 2026-06-10 to OEM SQE; tracking QT-SP-246</t>
        </is>
      </c>
    </row>
    <row r="91" ht="44" customHeight="1">
      <c r="A91" s="25" t="inlineStr">
        <is>
          <t>E15  Master Sample  ·  §2.2.15   ▶  No major OEM formally accepts digital-only master samples as of early 2026. Retain the physical sample. If the part degrades, document the plan with your customer.</t>
        </is>
      </c>
      <c r="B91" s="26" t="n"/>
      <c r="C91" s="26" t="n"/>
      <c r="D91" s="26" t="n"/>
      <c r="E91" s="26" t="n"/>
    </row>
    <row r="92" ht="36" customHeight="1">
      <c r="A92" s="27" t="n"/>
      <c r="B92" s="28" t="inlineStr">
        <is>
          <t>Master sample retained per customer retention period</t>
        </is>
      </c>
      <c r="C92" s="29" t="inlineStr">
        <is>
          <t>Typically life of part + 1 calendar year</t>
        </is>
      </c>
      <c r="D92" s="30" t="inlineStr">
        <is>
          <t>Verified</t>
        </is>
      </c>
      <c r="E92" s="31" t="inlineStr">
        <is>
          <t>Master sample retained at Rhein Precision Plant 1, rack A3, tagged PPAP-2026-0041</t>
        </is>
      </c>
    </row>
    <row r="93" ht="36" customHeight="1">
      <c r="A93" s="32" t="n"/>
      <c r="B93" s="33" t="inlineStr">
        <is>
          <t>Storage conditions prevent degradation</t>
        </is>
      </c>
      <c r="C93" s="34" t="inlineStr">
        <is>
          <t>Climate, light, contamination protection</t>
        </is>
      </c>
      <c r="D93" s="35" t="inlineStr">
        <is>
          <t>Verified</t>
        </is>
      </c>
      <c r="E93" s="36" t="inlineStr">
        <is>
          <t>Controlled storage: climate room 18-22°C, no UV, in padded tray</t>
        </is>
      </c>
    </row>
    <row r="94" ht="36" customHeight="1">
      <c r="A94" s="27" t="n"/>
      <c r="B94" s="28" t="inlineStr">
        <is>
          <t>Sample labeled with part number, date, approval status</t>
        </is>
      </c>
      <c r="C94" s="29" t="inlineStr">
        <is>
          <t>Traceable to original PPAP</t>
        </is>
      </c>
      <c r="D94" s="30" t="inlineStr">
        <is>
          <t>Verified</t>
        </is>
      </c>
      <c r="E94" s="31" t="inlineStr">
        <is>
          <t>Label: P/N 4710-0025-C, Rev D4, approved 2026-06-15</t>
        </is>
      </c>
    </row>
    <row r="95" ht="36" customHeight="1">
      <c r="A95" s="32" t="n"/>
      <c r="B95" s="33" t="inlineStr">
        <is>
          <t>Customer informed if master sample not practical</t>
        </is>
      </c>
      <c r="C95" s="34" t="inlineStr">
        <is>
          <t>Digital photos may be alternative</t>
        </is>
      </c>
      <c r="D95" s="35" t="inlineStr">
        <is>
          <t>N/A</t>
        </is>
      </c>
      <c r="E95" s="36" t="inlineStr">
        <is>
          <t>N/A — physical sample practical; no customer exemption needed</t>
        </is>
      </c>
    </row>
    <row r="96" ht="44" customHeight="1">
      <c r="A96" s="25" t="inlineStr">
        <is>
          <t>E16  Checking Aids  ·  §2.2.16   ▶  If the Control Plan references a checking fixture, that fixture must exist, be calibrated, and match the current drawing revision. Outdated fixtures = dimensional escapes.</t>
        </is>
      </c>
      <c r="B96" s="26" t="n"/>
      <c r="C96" s="26" t="n"/>
      <c r="D96" s="26" t="n"/>
      <c r="E96" s="26" t="n"/>
    </row>
    <row r="97" ht="36" customHeight="1">
      <c r="A97" s="27" t="n"/>
      <c r="B97" s="28" t="inlineStr">
        <is>
          <t>All checking aids listed and available</t>
        </is>
      </c>
      <c r="C97" s="29" t="inlineStr">
        <is>
          <t>Fixtures, templates, gages, go/no-go</t>
        </is>
      </c>
      <c r="D97" s="30" t="inlineStr">
        <is>
          <t>Verified</t>
        </is>
      </c>
      <c r="E97" s="31" t="inlineStr">
        <is>
          <t>CMM fixture (FIX-4710-0025), go/no-go ring gauge Ø25 H7, surface roughness gauge — all calibrated</t>
        </is>
      </c>
    </row>
    <row r="98" ht="36" customHeight="1">
      <c r="A98" s="32" t="n"/>
      <c r="B98" s="33" t="inlineStr">
        <is>
          <t>Checking aids certified/calibrated</t>
        </is>
      </c>
      <c r="C98" s="34" t="inlineStr">
        <is>
          <t>Calibration current and traceable</t>
        </is>
      </c>
      <c r="D98" s="35" t="inlineStr">
        <is>
          <t>Verified</t>
        </is>
      </c>
      <c r="E98" s="36" t="inlineStr">
        <is>
          <t>All calibration certs current: FIX expiry 2027-01, ring gauge 2026-12</t>
        </is>
      </c>
    </row>
    <row r="99" ht="36" customHeight="1">
      <c r="A99" s="27" t="n"/>
      <c r="B99" s="28" t="inlineStr">
        <is>
          <t>Design matches current part revision</t>
        </is>
      </c>
      <c r="C99" s="29" t="inlineStr">
        <is>
          <t>Fixture must match latest drawing</t>
        </is>
      </c>
      <c r="D99" s="30" t="inlineStr">
        <is>
          <t>Verified</t>
        </is>
      </c>
      <c r="E99" s="31" t="inlineStr">
        <is>
          <t>Fixture updated per Rev D4 2026-04-20; matches current drawing datums A, B, C</t>
        </is>
      </c>
    </row>
    <row r="100" ht="36" customHeight="1">
      <c r="A100" s="32" t="n"/>
      <c r="B100" s="33" t="inlineStr">
        <is>
          <t>Usage instructions documented</t>
        </is>
      </c>
      <c r="C100" s="34" t="inlineStr">
        <is>
          <t>Who uses it, how, how often</t>
        </is>
      </c>
      <c r="D100" s="35" t="inlineStr">
        <is>
          <t>Verified</t>
        </is>
      </c>
      <c r="E100" s="36" t="inlineStr">
        <is>
          <t>Work instruction WI-QC-4710 references all 3 aids with usage frequency</t>
        </is>
      </c>
    </row>
    <row r="101" ht="44" customHeight="1">
      <c r="A101" s="25" t="inlineStr">
        <is>
          <t>E17  Customer-Specific Requirements (CSRs)  ·  §2.2.17   ▶  CSRs change without notice. Before every PPAP submission, re-download from iatfglobaloversight.org. Ford Phased PPAP, GM GP-series, VW Formel Q, BMW VDA 2 — each adds unique requirements.</t>
        </is>
      </c>
      <c r="B101" s="26" t="n"/>
      <c r="C101" s="26" t="n"/>
      <c r="D101" s="26" t="n"/>
      <c r="E101" s="26" t="n"/>
    </row>
    <row r="102" ht="36" customHeight="1">
      <c r="A102" s="27" t="n"/>
      <c r="B102" s="28" t="inlineStr">
        <is>
          <t>CSRs downloaded from iatfglobaloversight.org</t>
        </is>
      </c>
      <c r="C102" s="29" t="inlineStr">
        <is>
          <t>Check for updates before each submission</t>
        </is>
      </c>
      <c r="D102" s="30" t="inlineStr">
        <is>
          <t>Verified</t>
        </is>
      </c>
      <c r="E102" s="31" t="inlineStr">
        <is>
          <t>Ford CSR Rev Jan-2025 downloaded 2026-06-02 from iatfglobaloversight.org</t>
        </is>
      </c>
    </row>
    <row r="103" ht="36" customHeight="1">
      <c r="A103" s="32" t="n"/>
      <c r="B103" s="33" t="inlineStr">
        <is>
          <t>OEM-specific forms and formats used</t>
        </is>
      </c>
      <c r="C103" s="34" t="inlineStr">
        <is>
          <t>Ford, GM, VW, BMW each have unique requirements</t>
        </is>
      </c>
      <c r="D103" s="35" t="inlineStr">
        <is>
          <t>Verified</t>
        </is>
      </c>
      <c r="E103" s="36" t="inlineStr">
        <is>
          <t>Ford APQP/PPAP Evidence Workbook format used</t>
        </is>
      </c>
    </row>
    <row r="104" ht="36" customHeight="1">
      <c r="A104" s="27" t="n"/>
      <c r="B104" s="28" t="inlineStr">
        <is>
          <t>Additional requirements beyond AIAG PPAP addressed</t>
        </is>
      </c>
      <c r="C104" s="29" t="inlineStr">
        <is>
          <t>Some OEMs add Level 6 or Phase 0</t>
        </is>
      </c>
      <c r="D104" s="30" t="inlineStr">
        <is>
          <t>Gap</t>
        </is>
      </c>
      <c r="E104" s="31" t="inlineStr">
        <is>
          <t>GAP: Ford CSR also references GP-5 packaging spec — supplier using previous packaging standard; update in progress</t>
        </is>
      </c>
    </row>
    <row r="105" ht="36" customHeight="1">
      <c r="A105" s="32" t="n"/>
      <c r="B105" s="33" t="inlineStr">
        <is>
          <t>All CSR callouts traced to relevant PPAP elements</t>
        </is>
      </c>
      <c r="C105" s="34" t="inlineStr">
        <is>
          <t>Create a CSR compliance matrix</t>
        </is>
      </c>
      <c r="D105" s="35" t="inlineStr">
        <is>
          <t>Verified</t>
        </is>
      </c>
      <c r="E105" s="36" t="inlineStr">
        <is>
          <t>CSR compliance matrix FO-2026-0041 completed and filed</t>
        </is>
      </c>
    </row>
    <row r="106" ht="44" customHeight="1">
      <c r="A106" s="25" t="inlineStr">
        <is>
          <t>E18  Part Submission Warrant (PSW)  ·  §2.2.18   ▶  The PSW is your sign-off. Part weight must be actual (weighed from production part), not nominal from the drawing. Wrong weight or wrong submission level = instant rejection.</t>
        </is>
      </c>
      <c r="B106" s="26" t="n"/>
      <c r="C106" s="26" t="n"/>
      <c r="D106" s="26" t="n"/>
      <c r="E106" s="26" t="n"/>
    </row>
    <row r="107" ht="36" customHeight="1">
      <c r="A107" s="27" t="n"/>
      <c r="B107" s="28" t="inlineStr">
        <is>
          <t>All fields completed accurately</t>
        </is>
      </c>
      <c r="C107" s="29" t="inlineStr">
        <is>
          <t>Part weight to 4 decimal places (kg)</t>
        </is>
      </c>
      <c r="D107" s="30" t="inlineStr">
        <is>
          <t>Verified</t>
        </is>
      </c>
      <c r="E107" s="31" t="inlineStr">
        <is>
          <t>PSW form fully completed: P/N, Rev, org names, dates</t>
        </is>
      </c>
    </row>
    <row r="108" ht="36" customHeight="1">
      <c r="A108" s="32" t="n"/>
      <c r="B108" s="33" t="inlineStr">
        <is>
          <t>Correct submission level (1-5) identified</t>
        </is>
      </c>
      <c r="C108" s="34" t="inlineStr">
        <is>
          <t>Match customer PO or CSR requirement</t>
        </is>
      </c>
      <c r="D108" s="35" t="inlineStr">
        <is>
          <t>Verified</t>
        </is>
      </c>
      <c r="E108" s="36" t="inlineStr">
        <is>
          <t>Submission Level 3 confirmed with SQE R. Müller 2026-06-12</t>
        </is>
      </c>
    </row>
    <row r="109" ht="36" customHeight="1">
      <c r="A109" s="27" t="n"/>
      <c r="B109" s="28" t="inlineStr">
        <is>
          <t>Part weight recorded (actual, not nominal)</t>
        </is>
      </c>
      <c r="C109" s="29" t="inlineStr">
        <is>
          <t>Weigh production part, not from drawing</t>
        </is>
      </c>
      <c r="D109" s="30" t="inlineStr">
        <is>
          <t>Verified</t>
        </is>
      </c>
      <c r="E109" s="31" t="inlineStr">
        <is>
          <t>Part weight: 0.8241 kg (production part weighed on calibrated scale)</t>
        </is>
      </c>
    </row>
    <row r="110" ht="36" customHeight="1">
      <c r="A110" s="32" t="n"/>
      <c r="B110" s="33" t="inlineStr">
        <is>
          <t>Declaration: all results meet requirements</t>
        </is>
      </c>
      <c r="C110" s="34" t="inlineStr">
        <is>
          <t>Or deviations clearly noted</t>
        </is>
      </c>
      <c r="D110" s="35" t="inlineStr">
        <is>
          <t>Verified</t>
        </is>
      </c>
      <c r="E110" s="36" t="inlineStr">
        <is>
          <t>All 17 elements Verified or N/A; deviations: cosmetic chamfer waiver #W-044 noted</t>
        </is>
      </c>
    </row>
    <row r="111" ht="36" customHeight="1">
      <c r="A111" s="27" t="n"/>
      <c r="B111" s="28" t="inlineStr">
        <is>
          <t>Authorized signature from responsible quality representative</t>
        </is>
      </c>
      <c r="C111" s="29" t="inlineStr">
        <is>
          <t>Named person, not stamp</t>
        </is>
      </c>
      <c r="D111" s="30" t="inlineStr">
        <is>
          <t>—</t>
        </is>
      </c>
      <c r="E111" s="31" t="inlineStr">
        <is>
          <t>—</t>
        </is>
      </c>
    </row>
    <row r="113" ht="22" customHeight="1">
      <c r="A113" s="20" t="inlineStr">
        <is>
          <t>Qualiteh Academy  ·  qualiteh.com  ·  rankovic@qualiteh.com  ·  Structured per the AIAG PPAP (4th edition) methodology  ·  v1.0</t>
        </is>
      </c>
      <c r="B113" s="14" t="n"/>
      <c r="C113" s="14" t="n"/>
      <c r="D113" s="14" t="n"/>
      <c r="E113" s="14" t="n"/>
    </row>
  </sheetData>
  <sheetProtection selectLockedCells="0" selectUnlockedCells="0" sheet="1" objects="0" insertRows="1" insertHyperlinks="1" autoFilter="0" scenarios="0" formatColumns="0" deleteColumns="1" insertColumns="1" pivotTables="1" deleteRows="1" formatCells="0" formatRows="0" sort="0"/>
  <mergeCells count="34">
    <mergeCell ref="A39:E39"/>
    <mergeCell ref="A24:E24"/>
    <mergeCell ref="C9:E9"/>
    <mergeCell ref="A51:E51"/>
    <mergeCell ref="A1:E1"/>
    <mergeCell ref="A45:E45"/>
    <mergeCell ref="A6:B6"/>
    <mergeCell ref="A69:E69"/>
    <mergeCell ref="A7:B7"/>
    <mergeCell ref="C8:E8"/>
    <mergeCell ref="C7:E7"/>
    <mergeCell ref="A57:E57"/>
    <mergeCell ref="A101:E101"/>
    <mergeCell ref="A2:E2"/>
    <mergeCell ref="A86:E86"/>
    <mergeCell ref="A113:E113"/>
    <mergeCell ref="A76:E76"/>
    <mergeCell ref="A5:B5"/>
    <mergeCell ref="A33:E33"/>
    <mergeCell ref="A8:B8"/>
    <mergeCell ref="C6:E6"/>
    <mergeCell ref="A106:E106"/>
    <mergeCell ref="A91:E91"/>
    <mergeCell ref="A4:E4"/>
    <mergeCell ref="A81:E81"/>
    <mergeCell ref="C5:E5"/>
    <mergeCell ref="A96:E96"/>
    <mergeCell ref="A28:E28"/>
    <mergeCell ref="A10:B10"/>
    <mergeCell ref="A19:E19"/>
    <mergeCell ref="A63:E63"/>
    <mergeCell ref="A13:E13"/>
    <mergeCell ref="A9:B9"/>
    <mergeCell ref="C10:E10"/>
  </mergeCells>
  <conditionalFormatting sqref="D14:D111">
    <cfRule type="cellIs" priority="1" operator="equal" dxfId="0">
      <formula>"Verified"</formula>
    </cfRule>
    <cfRule type="cellIs" priority="2" operator="equal" dxfId="1">
      <formula>"Gap"</formula>
    </cfRule>
    <cfRule type="cellIs" priority="3" operator="equal" dxfId="2">
      <formula>"N/A"</formula>
    </cfRule>
  </conditionalFormatting>
  <dataValidations count="1">
    <dataValidation sqref="D14 D15 D16 D17 D18 D20 D21 D22 D23 D25 D26 D27 D29 D30 D31 D32 D34 D35 D36 D37 D38 D40 D41 D42 D43 D44 D46 D47 D48 D49 D50 D52 D53 D54 D55 D56 D58 D59 D60 D61 D62 D64 D65 D66 D67 D68 D70 D71 D72 D73 D74 D75 D77 D78 D79 D80 D82 D83 D84 D85 D87 D88 D89 D90 D92 D93 D94 D95 D97 D98 D99 D100 D102 D103 D104 D105 D107 D108 D109 D110 D111" showDropDown="0" showInputMessage="0" showErrorMessage="1" allowBlank="1" errorTitle="Invalid status" error="Choose: Verified / Gap / N/A / —" type="list">
      <formula1>"Verified, Gap, N/A, —"</formula1>
    </dataValidation>
  </dataValidation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D237"/>
  <sheetViews>
    <sheetView showGridLines="0" workbookViewId="0">
      <selection activeCell="A1" sqref="A1"/>
    </sheetView>
  </sheetViews>
  <sheetFormatPr baseColWidth="8" defaultRowHeight="15"/>
  <cols>
    <col width="3" customWidth="1" min="1" max="1"/>
    <col width="34" customWidth="1" min="2" max="2"/>
    <col width="70" customWidth="1" min="3" max="3"/>
    <col width="3" customWidth="1" min="4" max="4"/>
  </cols>
  <sheetData>
    <row r="1" ht="52" customHeight="1">
      <c r="A1" s="13" t="inlineStr">
        <is>
          <t>PPAP Field Guide — Deep Reference</t>
        </is>
      </c>
      <c r="B1" s="14" t="n"/>
      <c r="C1" s="14" t="n"/>
      <c r="D1" s="14" t="n"/>
    </row>
    <row r="2" ht="18" customHeight="1">
      <c r="A2" s="15" t="inlineStr">
        <is>
          <t>Verbatim pro tips, OEM variations, and common rejection patterns for all 18 elements</t>
        </is>
      </c>
      <c r="B2" s="14" t="n"/>
      <c r="C2" s="14" t="n"/>
      <c r="D2" s="14" t="n"/>
    </row>
    <row r="3" ht="4" customHeight="1">
      <c r="A3" s="5" t="n"/>
      <c r="B3" s="5" t="n"/>
      <c r="C3" s="5" t="n"/>
      <c r="D3" s="5" t="n"/>
    </row>
    <row r="5" ht="28" customHeight="1">
      <c r="A5" s="1" t="n"/>
      <c r="B5" s="37" t="inlineStr">
        <is>
          <t>E01  Design Records  (§2.2.1)</t>
        </is>
      </c>
      <c r="C5" s="1" t="n"/>
      <c r="D5" s="1" t="n"/>
    </row>
    <row r="6" ht="20" customHeight="1">
      <c r="B6" s="38" t="inlineStr">
        <is>
          <t>Common errors that get you rejected</t>
        </is>
      </c>
      <c r="C6" s="32" t="n"/>
    </row>
    <row r="7" ht="30" customHeight="1">
      <c r="B7" s="39" t="inlineStr">
        <is>
          <t>Latest customer-released drawing revision on file. Revision matches PSW.</t>
        </is>
      </c>
      <c r="C7" s="28" t="inlineStr">
        <is>
          <t>Wrong revision — #1 cause of instant rejection</t>
        </is>
      </c>
    </row>
    <row r="8" ht="30" customHeight="1">
      <c r="B8" s="39" t="inlineStr">
        <is>
          <t>ALL dimensions, specs, notes, GD&amp;T, surface finish, material callouts ballooned and numbered.</t>
        </is>
      </c>
      <c r="C8" s="28" t="inlineStr">
        <is>
          <t>Only dimensional callouts ballooned; notes/specs missed (20-30%)</t>
        </is>
      </c>
    </row>
    <row r="9" ht="30" customHeight="1">
      <c r="B9" s="39" t="inlineStr">
        <is>
          <t>Balloon count = dimensional report entry count. Verified 1:1.</t>
        </is>
      </c>
      <c r="C9" s="28" t="inlineStr">
        <is>
          <t>Balloon count mismatch with dimensional data sheet</t>
        </is>
      </c>
    </row>
    <row r="10" ht="30" customHeight="1">
      <c r="B10" s="39" t="inlineStr">
        <is>
          <t>Referenced specs (SAE, ASTM, DIN, customer-specific) identified and current revision on file.</t>
        </is>
      </c>
      <c r="C10" s="28" t="inlineStr">
        <is>
          <t>Referenced specs buried in drawing notes not captured</t>
        </is>
      </c>
    </row>
    <row r="11" ht="30" customHeight="1">
      <c r="B11" s="39" t="inlineStr">
        <is>
          <t>Engineering change level documented. Drawing matches across ALL package documents.</t>
        </is>
      </c>
      <c r="C11" s="28" t="inlineStr">
        <is>
          <t>Drawing rev on PSW differs from actual drawing submitted</t>
        </is>
      </c>
    </row>
    <row r="12" ht="30" customHeight="1">
      <c r="B12" s="39" t="inlineStr">
        <is>
          <t>If customer-design-responsible: customer's drawing used, not supplier's.</t>
        </is>
      </c>
      <c r="C12" s="28" t="inlineStr">
        <is>
          <t>Supplier print used for dimensional layout (auto-rejection)</t>
        </is>
      </c>
    </row>
    <row r="13" ht="20" customHeight="1">
      <c r="B13" s="40" t="inlineStr">
        <is>
          <t>Qualiteh Pro Tip</t>
        </is>
      </c>
      <c r="C13" s="32" t="n"/>
    </row>
    <row r="14" ht="60" customHeight="1">
      <c r="B14" s="41" t="inlineStr">
        <is>
          <t>Pro Tip</t>
        </is>
      </c>
      <c r="C14" s="28" t="inlineStr">
        <is>
          <t>Balloon everything: every dimension, spec, note, GD&amp;T frame, standard tolerance block, material callout, and surface finish. Suppliers who balloon only dimensional callouts miss 20-30% of reportable characteristics. Prestolite's handbook states: "The use of supplier prints for dimensional layouts is prohibited and will result in automatic rejection." Reference dimensions: list as "REF, No Tolerance" rather than omitting.</t>
        </is>
      </c>
    </row>
    <row r="15" ht="16" customHeight="1">
      <c r="B15" s="42" t="inlineStr">
        <is>
          <t>Source: AIAG PPAP 4th Ed. §2.2.1; Prestolite Supplier PPAP Handbook Rev D</t>
        </is>
      </c>
    </row>
    <row r="16" ht="20" customHeight="1">
      <c r="B16" s="43" t="inlineStr">
        <is>
          <t>Watch out</t>
        </is>
      </c>
      <c r="C16" s="32" t="n"/>
    </row>
    <row r="17" ht="50" customHeight="1">
      <c r="B17" s="44" t="inlineStr">
        <is>
          <t>Watch out</t>
        </is>
      </c>
      <c r="C17" s="28" t="inlineStr">
        <is>
          <t>Referenced specifications buried in drawing notes are the experienced-supplier trap. A design record calling out SAE J403, a plating spec, and a performance test standard means you need the correct revision of every referenced document on file. Treating ballooning as a one-time exercise is the classic 10-year-veteran mistake.</t>
        </is>
      </c>
    </row>
    <row r="18" ht="20" customHeight="1">
      <c r="B18" s="38" t="inlineStr">
        <is>
          <t>OEM variations</t>
        </is>
      </c>
      <c r="C18" s="32" t="n"/>
    </row>
    <row r="19" ht="44" customHeight="1">
      <c r="B19" s="39" t="inlineStr">
        <is>
          <t>OEM variations</t>
        </is>
      </c>
      <c r="C19" s="28" t="inlineStr">
        <is>
          <t>Ford: Design records must come from corporate data repositories (WERS, Teamcenter). Parts with software must list software level and strategy number. BMW/VW: Use VDA Volume 2/PPF with ISIR documentation instead of PPAP. Mercedes-Benz: Accepts both PPAP and VDA 2, with PPAP preferred at MBUSI.</t>
        </is>
      </c>
    </row>
    <row r="20" ht="8" customHeight="1"/>
    <row r="21" ht="28" customHeight="1">
      <c r="A21" s="1" t="n"/>
      <c r="B21" s="37" t="inlineStr">
        <is>
          <t>E02  Engineering Change Documents  (§2.2.2)</t>
        </is>
      </c>
      <c r="C21" s="1" t="n"/>
      <c r="D21" s="1" t="n"/>
    </row>
    <row r="22" ht="20" customHeight="1">
      <c r="B22" s="38" t="inlineStr">
        <is>
          <t>Common errors that get you rejected</t>
        </is>
      </c>
      <c r="C22" s="32" t="n"/>
    </row>
    <row r="23" ht="30" customHeight="1">
      <c r="B23" s="39" t="inlineStr">
        <is>
          <t>ECN/PCN number documented for every change. Formally approved (not pending).</t>
        </is>
      </c>
      <c r="C23" s="28" t="inlineStr">
        <is>
          <t>Email used as change document — not valid</t>
        </is>
      </c>
    </row>
    <row r="24" ht="30" customHeight="1">
      <c r="B24" s="39" t="inlineStr">
        <is>
          <t>Change implemented AFTER customer approval, not before.</t>
        </is>
      </c>
      <c r="C24" s="28" t="inlineStr">
        <is>
          <t>Process changed before approval — extremely dangerous</t>
        </is>
      </c>
    </row>
    <row r="25" ht="30" customHeight="1">
      <c r="B25" s="39" t="inlineStr">
        <is>
          <t>All affected documents updated (drawing, PFMEA, Control Plan, work instructions).</t>
        </is>
      </c>
      <c r="C25" s="28" t="inlineStr">
        <is>
          <t>Drawing updated but PFMEA/CP still reference old process</t>
        </is>
      </c>
    </row>
    <row r="26" ht="30" customHeight="1">
      <c r="B26" s="39" t="inlineStr">
        <is>
          <t>Sub-component changes assessed for re-PPAP trigger.</t>
        </is>
      </c>
      <c r="C26" s="28" t="inlineStr">
        <is>
          <t>Internal sub-component change not reported to customer</t>
        </is>
      </c>
    </row>
    <row r="27" ht="20" customHeight="1">
      <c r="B27" s="40" t="inlineStr">
        <is>
          <t>Qualiteh Pro Tip</t>
        </is>
      </c>
      <c r="C27" s="32" t="n"/>
    </row>
    <row r="28" ht="60" customHeight="1">
      <c r="B28" s="41" t="inlineStr">
        <is>
          <t>Pro Tip</t>
        </is>
      </c>
      <c r="C28" s="28" t="inlineStr">
        <is>
          <t>Never treat an email as a formal change document. WBT states: "Emails can only clarify requirements, not define them." Making a process change before getting customer approval is the single most dangerous trap — if the customer rejects the change, you cannot ship old product (already modified) or new product (not approved).</t>
        </is>
      </c>
    </row>
    <row r="29" ht="16" customHeight="1">
      <c r="B29" s="42" t="inlineStr">
        <is>
          <t>Source: AIAG PPAP 4th Ed. §2.2.2; WBT 8501; SL America PPAP Manual; Elsmar Cove forum</t>
        </is>
      </c>
    </row>
    <row r="30" ht="20" customHeight="1">
      <c r="B30" s="38" t="inlineStr">
        <is>
          <t>OEM variations</t>
        </is>
      </c>
      <c r="C30" s="32" t="n"/>
    </row>
    <row r="31" ht="44" customHeight="1">
      <c r="B31" s="39" t="inlineStr">
        <is>
          <t>OEM variations</t>
        </is>
      </c>
      <c r="C31" s="28" t="inlineStr">
        <is>
          <t>Ford: Uses WERS Alerts as authorized change documents; requires SREA for supplier-initiated changes. VW/BMW: VDA change management with P-Release systems. All German OEMs require formal Änderungsmitteilung through supplier portals.</t>
        </is>
      </c>
    </row>
    <row r="32" ht="8" customHeight="1"/>
    <row r="33" ht="28" customHeight="1">
      <c r="A33" s="1" t="n"/>
      <c r="B33" s="37" t="inlineStr">
        <is>
          <t>E03  Customer Engineering Approval  (§2.2.3)</t>
        </is>
      </c>
      <c r="C33" s="1" t="n"/>
      <c r="D33" s="1" t="n"/>
    </row>
    <row r="34" ht="20" customHeight="1">
      <c r="B34" s="38" t="inlineStr">
        <is>
          <t>Common errors that get you rejected</t>
        </is>
      </c>
      <c r="C34" s="32" t="n"/>
    </row>
    <row r="35" ht="30" customHeight="1">
      <c r="B35" s="39" t="inlineStr">
        <is>
          <t>Formal customer sign-off obtained (not verbal/email from engineer).</t>
        </is>
      </c>
      <c r="C35" s="28" t="inlineStr">
        <is>
          <t>Verbal 'go-ahead' treated as formal approval</t>
        </is>
      </c>
    </row>
    <row r="36" ht="30" customHeight="1">
      <c r="B36" s="39" t="inlineStr">
        <is>
          <t>Interim approval documented with expiry date and corrective action timeline.</t>
        </is>
      </c>
      <c r="C36" s="28" t="inlineStr">
        <is>
          <t>Interim approval expired; no extension requested</t>
        </is>
      </c>
    </row>
    <row r="37" ht="30" customHeight="1">
      <c r="B37" s="39" t="inlineStr">
        <is>
          <t>Deviation permit obtained for pre-PPAP samples sent to customer.</t>
        </is>
      </c>
      <c r="C37" s="28" t="inlineStr">
        <is>
          <t>Pre-PPAP samples shipped without deviation permit</t>
        </is>
      </c>
    </row>
    <row r="38" ht="20" customHeight="1">
      <c r="B38" s="40" t="inlineStr">
        <is>
          <t>Qualiteh Pro Tip</t>
        </is>
      </c>
      <c r="C38" s="32" t="n"/>
    </row>
    <row r="39" ht="60" customHeight="1">
      <c r="B39" s="41" t="inlineStr">
        <is>
          <t>Pro Tip</t>
        </is>
      </c>
      <c r="C39" s="28" t="inlineStr">
        <is>
          <t>Plan for the circular dependency: getting pre-PPAP samples to the customer requires a deviation permit, but this element requires customer signature before PPAP completion. Build the deviation request into your APQP timeline at least 8-12 weeks before the PPAP due date. Interim approval typically permits shipment for 90 days.</t>
        </is>
      </c>
    </row>
    <row r="40" ht="16" customHeight="1">
      <c r="B40" s="42" t="inlineStr">
        <is>
          <t>Source: AIAG PPAP 4th Ed. §2.2.3; Ford CSR VPP system; WBT interim approval process</t>
        </is>
      </c>
    </row>
    <row r="41" ht="20" customHeight="1">
      <c r="B41" s="38" t="inlineStr">
        <is>
          <t>OEM variations</t>
        </is>
      </c>
      <c r="C41" s="32" t="n"/>
    </row>
    <row r="42" ht="44" customHeight="1">
      <c r="B42" s="39" t="inlineStr">
        <is>
          <t>OEM variations</t>
        </is>
      </c>
      <c r="C42" s="28" t="inlineStr">
        <is>
          <t>Ford: 4-phase Phased PPAP where engineering approval is built into VPP system. Phase 1 requires 16 of 19 elements. BMW/VW: VDA 2 PPA procedure with different milestone gates.</t>
        </is>
      </c>
    </row>
    <row r="43" ht="8" customHeight="1"/>
    <row r="44" ht="28" customHeight="1">
      <c r="A44" s="1" t="n"/>
      <c r="B44" s="37" t="inlineStr">
        <is>
          <t>E04  Design FMEA (DFMEA)  (§2.2.4)</t>
        </is>
      </c>
      <c r="C44" s="1" t="n"/>
      <c r="D44" s="1" t="n"/>
    </row>
    <row r="45" ht="20" customHeight="1">
      <c r="B45" s="38" t="inlineStr">
        <is>
          <t>Common errors that get you rejected</t>
        </is>
      </c>
      <c r="C45" s="32" t="n"/>
    </row>
    <row r="46" ht="30" customHeight="1">
      <c r="B46" s="39" t="inlineStr">
        <is>
          <t>DFMEA present (if design-responsible). Critical/significant characteristics identified.</t>
        </is>
      </c>
      <c r="C46" s="28" t="inlineStr">
        <is>
          <t>DFMEA missing for design-responsible components</t>
        </is>
      </c>
    </row>
    <row r="47" ht="30" customHeight="1">
      <c r="B47" s="39" t="inlineStr">
        <is>
          <t>Severity ratings calibrated to OEM's classification guide.</t>
        </is>
      </c>
      <c r="C47" s="28" t="inlineStr">
        <is>
          <t>Severity ratings don't match OEM's criteria</t>
        </is>
      </c>
    </row>
    <row r="48" ht="30" customHeight="1">
      <c r="B48" s="39" t="inlineStr">
        <is>
          <t>Action Priority (AP) used per AIAG-VDA 2019 handbook (not legacy RPN).</t>
        </is>
      </c>
      <c r="C48" s="28" t="inlineStr">
        <is>
          <t>Still using RPN — flagged by OEMs who adopted AP</t>
        </is>
      </c>
    </row>
    <row r="49" ht="30" customHeight="1">
      <c r="B49" s="39" t="inlineStr">
        <is>
          <t>DFMEA information obtained from OEM for build-to-print parts.</t>
        </is>
      </c>
      <c r="C49" s="28" t="inlineStr">
        <is>
          <t>Build-to-print supplier guessing at severity without DFMEA input</t>
        </is>
      </c>
    </row>
    <row r="50" ht="20" customHeight="1">
      <c r="B50" s="40" t="inlineStr">
        <is>
          <t>Qualiteh Pro Tip</t>
        </is>
      </c>
      <c r="C50" s="32" t="n"/>
    </row>
    <row r="51" ht="60" customHeight="1">
      <c r="B51" s="41" t="inlineStr">
        <is>
          <t>Pro Tip</t>
        </is>
      </c>
      <c r="C51" s="28" t="inlineStr">
        <is>
          <t>The 2019 AIAG-VDA FMEA Handbook replaced RPN with Action Priority (AP). Under old RPN: airbag failure (S=10, O=2, D=2, RPN=40) scored lower than cosmetic scratch (S=3, O=8, D=7, RPN=168). AP fixes this by making severity the dominant factor. For build-to-print suppliers: Ford CSR explicitly requires you to obtain DFMEA information including Critical/Significant Characteristics.</t>
        </is>
      </c>
    </row>
    <row r="52" ht="16" customHeight="1">
      <c r="B52" s="42" t="inlineStr">
        <is>
          <t>Source: AIAG-VDA FMEA Handbook 1st Ed. (2019); Ford CSR; Quality Digest</t>
        </is>
      </c>
    </row>
    <row r="53" ht="20" customHeight="1">
      <c r="B53" s="43" t="inlineStr">
        <is>
          <t>Watch out</t>
        </is>
      </c>
      <c r="C53" s="32" t="n"/>
    </row>
    <row r="54" ht="50" customHeight="1">
      <c r="B54" s="44" t="inlineStr">
        <is>
          <t>Watch out</t>
        </is>
      </c>
      <c r="C54" s="28" t="inlineStr">
        <is>
          <t>DFMEA confidentiality: European practice commonly allows suppliers to withhold the FMEA document and only show it during on-site visits. US OEMs generally expect submission. Agree on this during contract review, not during PPAP.</t>
        </is>
      </c>
    </row>
    <row r="55" ht="20" customHeight="1">
      <c r="B55" s="38" t="inlineStr">
        <is>
          <t>OEM variations</t>
        </is>
      </c>
      <c r="C55" s="32" t="n"/>
    </row>
    <row r="56" ht="44" customHeight="1">
      <c r="B56" s="39" t="inlineStr">
        <is>
          <t>OEM variations</t>
        </is>
      </c>
      <c r="C56" s="28" t="inlineStr">
        <is>
          <t>Ford: Foundation FMEAs required since July 2022, FMEA software mandatory since Dec 2022, R-FMEA mandatory for all new launches. GM: KPC/KCC terminology, monthly cross-functional risk reviews. VW/BMW: VDA approach with harmonized AIAG-VDA handbook.</t>
        </is>
      </c>
    </row>
    <row r="57" ht="8" customHeight="1"/>
    <row r="58" ht="28" customHeight="1">
      <c r="A58" s="1" t="n"/>
      <c r="B58" s="37" t="inlineStr">
        <is>
          <t>E05  Process Flow Diagram (PFD)  (§2.2.5)</t>
        </is>
      </c>
      <c r="C58" s="1" t="n"/>
      <c r="D58" s="1" t="n"/>
    </row>
    <row r="59" ht="20" customHeight="1">
      <c r="B59" s="38" t="inlineStr">
        <is>
          <t>Common errors that get you rejected</t>
        </is>
      </c>
      <c r="C59" s="32" t="n"/>
    </row>
    <row r="60" ht="30" customHeight="1">
      <c r="B60" s="39" t="inlineStr">
        <is>
          <t>PFD shows EVERY step including inspection, rework, scrap, transport, and storage.</t>
        </is>
      </c>
      <c r="C60" s="28" t="inlineStr">
        <is>
          <t>Only 'happy path' shown — rework loops omitted</t>
        </is>
      </c>
    </row>
    <row r="61" ht="30" customHeight="1">
      <c r="B61" s="39" t="inlineStr">
        <is>
          <t>Operation numbers match PFMEA and Control Plan exactly. Count verified.</t>
        </is>
      </c>
      <c r="C61" s="28" t="inlineStr">
        <is>
          <t>Op 10/20/30 in PFD vs Op 100/200/300 in PFMEA — dead on arrival</t>
        </is>
      </c>
    </row>
    <row r="62" ht="30" customHeight="1">
      <c r="B62" s="39" t="inlineStr">
        <is>
          <t>Material handling, packaging, and storage steps included.</t>
        </is>
      </c>
      <c r="C62" s="28" t="inlineStr">
        <is>
          <t>Material flow gaps between operations</t>
        </is>
      </c>
    </row>
    <row r="63" ht="30" customHeight="1">
      <c r="B63" s="39" t="inlineStr">
        <is>
          <t>PFD updated after every process change.</t>
        </is>
      </c>
      <c r="C63" s="28" t="inlineStr">
        <is>
          <t>PFD from initial APQP, never updated</t>
        </is>
      </c>
    </row>
    <row r="64" ht="20" customHeight="1">
      <c r="B64" s="40" t="inlineStr">
        <is>
          <t>Qualiteh Pro Tip</t>
        </is>
      </c>
      <c r="C64" s="32" t="n"/>
    </row>
    <row r="65" ht="60" customHeight="1">
      <c r="B65" s="41" t="inlineStr">
        <is>
          <t>Pro Tip</t>
        </is>
      </c>
      <c r="C65" s="28" t="inlineStr">
        <is>
          <t>Show the ugly parts. Every rework loop, every offline operation, every transport step where material could get mixed. Per Elsmar forum: "NEVER move finished product counter to workflow." Operation numbering mismatches across PFD/PFMEA/Control Plan are the #1 rejection cause for this element.</t>
        </is>
      </c>
    </row>
    <row r="66" ht="16" customHeight="1">
      <c r="B66" s="42" t="inlineStr">
        <is>
          <t>Source: AIAG PPAP 4th Ed. §2.2.5; Nexteer F1021; Elsmar Cove thread 60326</t>
        </is>
      </c>
    </row>
    <row r="67" ht="20" customHeight="1">
      <c r="B67" s="38" t="inlineStr">
        <is>
          <t>OEM variations</t>
        </is>
      </c>
      <c r="C67" s="32" t="n"/>
    </row>
    <row r="68" ht="44" customHeight="1">
      <c r="B68" s="39" t="inlineStr">
        <is>
          <t>OEM variations</t>
        </is>
      </c>
      <c r="C68" s="28" t="inlineStr">
        <is>
          <t>Ford: Characteristic traceability from DFMEA through PFMEA to CP in APQP/PPAP Evidence Workbook. GM: Material handling failure modes in PFD scope. VW/BMW: VDA Volume 4 process structure analysis generates PFD as part of FMEA structure.</t>
        </is>
      </c>
    </row>
    <row r="69" ht="8" customHeight="1"/>
    <row r="70" ht="28" customHeight="1">
      <c r="A70" s="1" t="n"/>
      <c r="B70" s="37" t="inlineStr">
        <is>
          <t>E06  Process FMEA (PFMEA)  (§2.2.6)</t>
        </is>
      </c>
      <c r="C70" s="1" t="n"/>
      <c r="D70" s="1" t="n"/>
    </row>
    <row r="71" ht="20" customHeight="1">
      <c r="B71" s="38" t="inlineStr">
        <is>
          <t>Common errors that get you rejected</t>
        </is>
      </c>
      <c r="C71" s="32" t="n"/>
    </row>
    <row r="72" ht="30" customHeight="1">
      <c r="B72" s="39" t="inlineStr">
        <is>
          <t>PFMEA covers EVERY operation in PFD. All process steps represented.</t>
        </is>
      </c>
      <c r="C72" s="28" t="inlineStr">
        <is>
          <t>Generic copy-paste PFMEA — reviewers spot it immediately</t>
        </is>
      </c>
    </row>
    <row r="73" ht="30" customHeight="1">
      <c r="B73" s="39" t="inlineStr">
        <is>
          <t>Special characteristics severity flows down from DFMEA (equal or higher).</t>
        </is>
      </c>
      <c r="C73" s="28" t="inlineStr">
        <is>
          <t>PFMEA severity lower than DFMEA for same characteristic</t>
        </is>
      </c>
    </row>
    <row r="74" ht="30" customHeight="1">
      <c r="B74" s="39" t="inlineStr">
        <is>
          <t>Detection controls specify what, how, by whom.</t>
        </is>
      </c>
      <c r="C74" s="28" t="inlineStr">
        <is>
          <t>Generic detection methods with no specifics</t>
        </is>
      </c>
    </row>
    <row r="75" ht="30" customHeight="1">
      <c r="B75" s="39" t="inlineStr">
        <is>
          <t>High-RPN/AP items have matching controls in Control Plan.</t>
        </is>
      </c>
      <c r="C75" s="28" t="inlineStr">
        <is>
          <t>High-risk items with no corresponding control</t>
        </is>
      </c>
    </row>
    <row r="76" ht="30" customHeight="1">
      <c r="B76" s="39" t="inlineStr">
        <is>
          <t>Action Priority (AP) per AIAG-VDA 2019. No arbitrary RPN thresholds.</t>
        </is>
      </c>
      <c r="C76" s="28" t="inlineStr">
        <is>
          <t>RPN threshold of 100 — creates gaming behavior</t>
        </is>
      </c>
    </row>
    <row r="77" ht="20" customHeight="1">
      <c r="B77" s="40" t="inlineStr">
        <is>
          <t>Qualiteh Pro Tip</t>
        </is>
      </c>
      <c r="C77" s="32" t="n"/>
    </row>
    <row r="78" ht="60" customHeight="1">
      <c r="B78" s="41" t="inlineStr">
        <is>
          <t>Pro Tip</t>
        </is>
      </c>
      <c r="C78" s="28" t="inlineStr">
        <is>
          <t>The fastest path to rejection: a PFMEA that reads like a template. Reviewers spot "copy-paste syndrome" immediately. Ford now requires Reverse FMEA (R-FMEA): a team physically walks the line and attempts to defeat error-proofing. Your PFMEA will be verified against reality.</t>
        </is>
      </c>
    </row>
    <row r="79" ht="16" customHeight="1">
      <c r="B79" s="42" t="inlineStr">
        <is>
          <t>Source: AIAG-VDA FMEA Handbook (2019); Ford CSR; Elsmar Cove thread 69058</t>
        </is>
      </c>
    </row>
    <row r="80" ht="20" customHeight="1">
      <c r="B80" s="38" t="inlineStr">
        <is>
          <t>OEM variations</t>
        </is>
      </c>
      <c r="C80" s="32" t="n"/>
    </row>
    <row r="81" ht="44" customHeight="1">
      <c r="B81" s="39" t="inlineStr">
        <is>
          <t>OEM variations</t>
        </is>
      </c>
      <c r="C81" s="28" t="inlineStr">
        <is>
          <t>Ford: CC/SC/HI/OS designations. Foundation FMEAs + R-FMEA mandatory. GM: KPC/KCC, GP-12 Early Production Containment. Stellantis: Proactive Containment (xSLP) per GSQN-004. VW: D/TLD characteristics.</t>
        </is>
      </c>
    </row>
    <row r="82" ht="8" customHeight="1"/>
    <row r="83" ht="28" customHeight="1">
      <c r="A83" s="1" t="n"/>
      <c r="B83" s="37" t="inlineStr">
        <is>
          <t>E07  Control Plan  (§2.2.7)</t>
        </is>
      </c>
      <c r="C83" s="1" t="n"/>
      <c r="D83" s="1" t="n"/>
    </row>
    <row r="84" ht="20" customHeight="1">
      <c r="B84" s="38" t="inlineStr">
        <is>
          <t>Common errors that get you rejected</t>
        </is>
      </c>
      <c r="C84" s="32" t="n"/>
    </row>
    <row r="85" ht="30" customHeight="1">
      <c r="B85" s="39" t="inlineStr">
        <is>
          <t>Control Plan covers all operations from PFD. Step numbers match.</t>
        </is>
      </c>
      <c r="C85" s="28" t="inlineStr">
        <is>
          <t>Operations missing or numbered differently</t>
        </is>
      </c>
    </row>
    <row r="86" ht="30" customHeight="1">
      <c r="B86" s="39" t="inlineStr">
        <is>
          <t>Reaction plans specify: stop criteria, containment scope, notification, RCA trigger, restart auth.</t>
        </is>
      </c>
      <c r="C86" s="28" t="inlineStr">
        <is>
          <t>'Notify supervisor' — functionally useless reaction plan</t>
        </is>
      </c>
    </row>
    <row r="87" ht="30" customHeight="1">
      <c r="B87" s="39" t="inlineStr">
        <is>
          <t>CC/SC characteristics have demonstrably stronger controls.</t>
        </is>
      </c>
      <c r="C87" s="28" t="inlineStr">
        <is>
          <t>Same inspection frequency for CC and standard dimensions</t>
        </is>
      </c>
    </row>
    <row r="88" ht="30" customHeight="1">
      <c r="B88" s="39" t="inlineStr">
        <is>
          <t>Sample size, frequency, and method specified for EVERY characteristic.</t>
        </is>
      </c>
      <c r="C88" s="28" t="inlineStr">
        <is>
          <t>Vague: 'check per plan' or 'per standard'</t>
        </is>
      </c>
    </row>
    <row r="89" ht="30" customHeight="1">
      <c r="B89" s="39" t="inlineStr">
        <is>
          <t>Pre-launch and production Control Plans distinguished.</t>
        </is>
      </c>
      <c r="C89" s="28" t="inlineStr">
        <is>
          <t>Only production CP submitted; pre-launch missing</t>
        </is>
      </c>
    </row>
    <row r="90" ht="20" customHeight="1">
      <c r="B90" s="40" t="inlineStr">
        <is>
          <t>Qualiteh Pro Tip</t>
        </is>
      </c>
      <c r="C90" s="32" t="n"/>
    </row>
    <row r="91" ht="60" customHeight="1">
      <c r="B91" s="41" t="inlineStr">
        <is>
          <t>Pro Tip</t>
        </is>
      </c>
      <c r="C91" s="28" t="inlineStr">
        <is>
          <t>AIAG published a new standalone Control Plan manual (1st Edition, March 2024), separating it from APQP for the first time. Effective reaction plans include 5 elements: stop criteria, containment scope, notification chain with timelines, root cause investigation trigger, and restart authorization.</t>
        </is>
      </c>
    </row>
    <row r="92" ht="16" customHeight="1">
      <c r="B92" s="42" t="inlineStr">
        <is>
          <t>Source: AIAG Control Plan Manual 1st Ed. (2024); IATF 16949 §8.5.1.1; Elsmar Cove</t>
        </is>
      </c>
    </row>
    <row r="93" ht="20" customHeight="1">
      <c r="B93" s="43" t="inlineStr">
        <is>
          <t>Watch out</t>
        </is>
      </c>
      <c r="C93" s="32" t="n"/>
    </row>
    <row r="94" ht="50" customHeight="1">
      <c r="B94" s="44" t="inlineStr">
        <is>
          <t>Watch out</t>
        </is>
      </c>
      <c r="C94" s="28" t="inlineStr">
        <is>
          <t>Per quality practitioner Bhavya Mangla: "In the majority of control plans, controls and monitoring remain the same irrespective of whether characteristics are Critical, Major, or Minor." When a CC has the same frequency as a standard dimension, the reviewer knows your team did not analyze the risk.</t>
        </is>
      </c>
    </row>
    <row r="95" ht="20" customHeight="1">
      <c r="B95" s="38" t="inlineStr">
        <is>
          <t>OEM variations</t>
        </is>
      </c>
      <c r="C95" s="32" t="n"/>
    </row>
    <row r="96" ht="44" customHeight="1">
      <c r="B96" s="39" t="inlineStr">
        <is>
          <t>OEM variations</t>
        </is>
      </c>
      <c r="C96" s="28" t="inlineStr">
        <is>
          <t>Ford: Cross-functional + Ford PD Engineering approval for safety/regulatory. GM: GP-12 Enhanced pre-launch controls. Stellantis: Defaults to Level 4. VW/BMW: VDA Produktionslenkungsplan with D/TLD per VDA Volume 1.</t>
        </is>
      </c>
    </row>
    <row r="97" ht="8" customHeight="1"/>
    <row r="98" ht="28" customHeight="1">
      <c r="A98" s="1" t="n"/>
      <c r="B98" s="37" t="inlineStr">
        <is>
          <t>E08  Measurement System Analysis (MSA)  (§2.2.8)</t>
        </is>
      </c>
      <c r="C98" s="1" t="n"/>
      <c r="D98" s="1" t="n"/>
    </row>
    <row r="99" ht="20" customHeight="1">
      <c r="B99" s="38" t="inlineStr">
        <is>
          <t>Common errors that get you rejected</t>
        </is>
      </c>
      <c r="C99" s="32" t="n"/>
    </row>
    <row r="100" ht="30" customHeight="1">
      <c r="B100" s="39" t="inlineStr">
        <is>
          <t>Gage R&amp;R completed for EVERY measurement system in the Control Plan.</t>
        </is>
      </c>
      <c r="C100" s="28" t="inlineStr">
        <is>
          <t>MSA for CMM only; hand tools and visual checks skipped</t>
        </is>
      </c>
    </row>
    <row r="101" ht="30" customHeight="1">
      <c r="B101" s="39" t="inlineStr">
        <is>
          <t>R&amp;R: &lt;10% acceptable, 10-30% conditional (justified), &gt;30% unacceptable. ndc &gt;= 5.</t>
        </is>
      </c>
      <c r="C101" s="28" t="inlineStr">
        <is>
          <t>Conditional R&amp;R accepted without justification</t>
        </is>
      </c>
    </row>
    <row r="102" ht="30" customHeight="1">
      <c r="B102" s="39" t="inlineStr">
        <is>
          <t>Recommended: 3 appraisers x 10 parts x 3 trials (AIAG min: 2x2x10).</t>
        </is>
      </c>
      <c r="C102" s="28" t="inlineStr">
        <is>
          <t>Insufficient operators or parts</t>
        </is>
      </c>
    </row>
    <row r="103" ht="30" customHeight="1">
      <c r="B103" s="39" t="inlineStr">
        <is>
          <t>Gage resolution minimum 1/10th of tolerance.</t>
        </is>
      </c>
      <c r="C103" s="28" t="inlineStr">
        <is>
          <t>Gage resolution too coarse</t>
        </is>
      </c>
    </row>
    <row r="104" ht="30" customHeight="1">
      <c r="B104" s="39" t="inlineStr">
        <is>
          <t>Attribute MSA (Kappa study) for all visual/go-no-go inspections.</t>
        </is>
      </c>
      <c r="C104" s="28" t="inlineStr">
        <is>
          <t>No attribute agreement study (universally forgotten)</t>
        </is>
      </c>
    </row>
    <row r="105" ht="30" customHeight="1">
      <c r="B105" s="39" t="inlineStr">
        <is>
          <t>All 5 MSA components: bias, linearity, stability, repeatability, reproducibility.</t>
        </is>
      </c>
      <c r="C105" s="28" t="inlineStr">
        <is>
          <t>3 of 5 components submitted</t>
        </is>
      </c>
    </row>
    <row r="106" ht="30" customHeight="1">
      <c r="B106" s="39" t="inlineStr">
        <is>
          <t>MSA completed BEFORE capability studies.</t>
        </is>
      </c>
      <c r="C106" s="28" t="inlineStr">
        <is>
          <t>Capability data collected with unvalidated measurement system</t>
        </is>
      </c>
    </row>
    <row r="107" ht="20" customHeight="1">
      <c r="B107" s="40" t="inlineStr">
        <is>
          <t>Qualiteh Pro Tip</t>
        </is>
      </c>
      <c r="C107" s="32" t="n"/>
    </row>
    <row r="108" ht="60" customHeight="1">
      <c r="B108" s="41" t="inlineStr">
        <is>
          <t>Pro Tip</t>
        </is>
      </c>
      <c r="C108" s="28" t="inlineStr">
        <is>
          <t>MSA is the 5th most common major IATF 16949 nonconformance at 3.10% of all major findings. Visual inspections require Attribute MSA (Kappa studies) — suppliers almost universally forget this. Critical: MSA must be completed before process capability studies. If capability data was collected with an unvalidated measurement system, both E8 and E11 are compromised.</t>
        </is>
      </c>
    </row>
    <row r="109" ht="16" customHeight="1">
      <c r="B109" s="42" t="inlineStr">
        <is>
          <t>Source: AIAG MSA 4th Ed.; IATF 2024 global audit data; simpleQuE analysis</t>
        </is>
      </c>
    </row>
    <row r="110" ht="20" customHeight="1">
      <c r="B110" s="38" t="inlineStr">
        <is>
          <t>OEM variations</t>
        </is>
      </c>
      <c r="C110" s="32" t="n"/>
    </row>
    <row r="111" ht="44" customHeight="1">
      <c r="B111" s="39" t="inlineStr">
        <is>
          <t>OEM variations</t>
        </is>
      </c>
      <c r="C111" s="28" t="inlineStr">
        <is>
          <t>Ford: All gages per CP must have MSA with validated software. GM: GP-10 for supplier test facility evaluation. BMW/VW: VDA Volume 5 (3rd ed. 2021) uses measurement uncertainty approach (Qms = 2 x U_MS / T, Qms ≤ 0.2) — fundamentally different from AIAG's %GRR.</t>
        </is>
      </c>
    </row>
    <row r="112" ht="8" customHeight="1"/>
    <row r="113" ht="28" customHeight="1">
      <c r="A113" s="1" t="n"/>
      <c r="B113" s="37" t="inlineStr">
        <is>
          <t>E09  Dimensional Results  (§2.2.9)</t>
        </is>
      </c>
      <c r="C113" s="1" t="n"/>
      <c r="D113" s="1" t="n"/>
    </row>
    <row r="114" ht="20" customHeight="1">
      <c r="B114" s="38" t="inlineStr">
        <is>
          <t>Common errors that get you rejected</t>
        </is>
      </c>
      <c r="C114" s="32" t="n"/>
    </row>
    <row r="115" ht="30" customHeight="1">
      <c r="B115" s="39" t="inlineStr">
        <is>
          <t>ALL ballooned dimensions measured and recorded. Balloon count = result count.</t>
        </is>
      </c>
      <c r="C115" s="28" t="inlineStr">
        <is>
          <t>Missing measurements for some balloons</t>
        </is>
      </c>
    </row>
    <row r="116" ht="30" customHeight="1">
      <c r="B116" s="39" t="inlineStr">
        <is>
          <t>Part ID (serial/cavity number) traceable on each sample.</t>
        </is>
      </c>
      <c r="C116" s="28" t="inlineStr">
        <is>
          <t>No traceability between sample ID and results</t>
        </is>
      </c>
    </row>
    <row r="117" ht="30" customHeight="1">
      <c r="B117" s="39" t="inlineStr">
        <is>
          <t>Nominal, tolerance, and actual values stated. Units consistent (mm vs inch).</t>
        </is>
      </c>
      <c r="C117" s="28" t="inlineStr">
        <is>
          <t>Mixed units; drawing mm, results inches</t>
        </is>
      </c>
    </row>
    <row r="118" ht="30" customHeight="1">
      <c r="B118" s="39" t="inlineStr">
        <is>
          <t>ALL dimensions within tolerance. Out-of-spec flagged with disposition.</t>
        </is>
      </c>
      <c r="C118" s="28" t="inlineStr">
        <is>
          <t>Out-of-spec not flagged or dispositioned</t>
        </is>
      </c>
    </row>
    <row r="119" ht="30" customHeight="1">
      <c r="B119" s="39" t="inlineStr">
        <is>
          <t>Sample quantity per customer req. Significant production run = min 300 parts (1-8 hrs).</t>
        </is>
      </c>
      <c r="C119" s="28" t="inlineStr">
        <is>
          <t>Parts from trial run, not significant production run</t>
        </is>
      </c>
    </row>
    <row r="120" ht="30" customHeight="1">
      <c r="B120" s="39" t="inlineStr">
        <is>
          <t>GD&amp;T results reported correctly with datum references.</t>
        </is>
      </c>
      <c r="C120" s="28" t="inlineStr">
        <is>
          <t>GD&amp;T missing datum callout or method</t>
        </is>
      </c>
    </row>
    <row r="121" ht="30" customHeight="1">
      <c r="B121" s="39" t="inlineStr">
        <is>
          <t>Multi-cavity: parts from each cavity segregated, marked, measured separately.</t>
        </is>
      </c>
      <c r="C121" s="28" t="inlineStr">
        <is>
          <t>Mixed cavity parts without identification</t>
        </is>
      </c>
    </row>
    <row r="122" ht="20" customHeight="1">
      <c r="B122" s="40" t="inlineStr">
        <is>
          <t>Qualiteh Pro Tip</t>
        </is>
      </c>
      <c r="C122" s="32" t="n"/>
    </row>
    <row r="123" ht="60" customHeight="1">
      <c r="B123" s="41" t="inlineStr">
        <is>
          <t>Pro Tip</t>
        </is>
      </c>
      <c r="C123" s="28" t="inlineStr">
        <is>
          <t>Balloon everything. True position with MMC bonus tolerance is the hardest item to report correctly. If your CMM operator doesn't understand the datum scheme, your results will be wrong. Cross-document revision mismatches between ballooned drawing and PSW are, per RGBSI (30,000+ PPAPs), among the top 5 errors.</t>
        </is>
      </c>
    </row>
    <row r="124" ht="16" customHeight="1">
      <c r="B124" s="42" t="inlineStr">
        <is>
          <t>Source: AIAG PPAP 4th Ed. §2.2.9; Prestolite Rev D; RGBSI; SL America PPAP Manual</t>
        </is>
      </c>
    </row>
    <row r="125" ht="20" customHeight="1">
      <c r="B125" s="38" t="inlineStr">
        <is>
          <t>OEM variations</t>
        </is>
      </c>
      <c r="C125" s="32" t="n"/>
    </row>
    <row r="126" ht="44" customHeight="1">
      <c r="B126" s="39" t="inlineStr">
        <is>
          <t>OEM variations</t>
        </is>
      </c>
      <c r="C126" s="28" t="inlineStr">
        <is>
          <t>Ford: APQP/PPAP Evidence Workbook format. GM: GM1927-32 Dimensional Report form. BMW/VW: VDA Volume 2 ISIR format. 3-5 parts per cavity from significant production run.</t>
        </is>
      </c>
    </row>
    <row r="127" ht="8" customHeight="1"/>
    <row r="128" ht="28" customHeight="1">
      <c r="A128" s="1" t="n"/>
      <c r="B128" s="37" t="inlineStr">
        <is>
          <t>E10  Material / Performance Test Results  (§2.2.10)</t>
        </is>
      </c>
      <c r="C128" s="1" t="n"/>
      <c r="D128" s="1" t="n"/>
    </row>
    <row r="129" ht="20" customHeight="1">
      <c r="B129" s="38" t="inlineStr">
        <is>
          <t>Common errors that get you rejected</t>
        </is>
      </c>
      <c r="C129" s="32" t="n"/>
    </row>
    <row r="130" ht="30" customHeight="1">
      <c r="B130" s="39" t="inlineStr">
        <is>
          <t>Material cert (mill cert / CoC) present for each material.</t>
        </is>
      </c>
      <c r="C130" s="28" t="inlineStr">
        <is>
          <t>Mill cert from different heat/lot</t>
        </is>
      </c>
    </row>
    <row r="131" ht="30" customHeight="1">
      <c r="B131" s="39" t="inlineStr">
        <is>
          <t>Material grade, condition, heat treatment match drawing exactly.</t>
        </is>
      </c>
      <c r="C131" s="28" t="inlineStr">
        <is>
          <t>Close-but-wrong grade (e.g., 1.4301 vs 1.4307)</t>
        </is>
      </c>
    </row>
    <row r="132" ht="30" customHeight="1">
      <c r="B132" s="39" t="inlineStr">
        <is>
          <t>Chemical composition and mechanical properties within spec limits.</t>
        </is>
      </c>
      <c r="C132" s="28" t="inlineStr">
        <is>
          <t>Values at spec limit but not investigated</t>
        </is>
      </c>
    </row>
    <row r="133" ht="30" customHeight="1">
      <c r="B133" s="39" t="inlineStr">
        <is>
          <t>Test lab ISO/IEC 17025 accredited. Scope covers tests performed.</t>
        </is>
      </c>
      <c r="C133" s="28" t="inlineStr">
        <is>
          <t>Lab accreditation expired or scope mismatch</t>
        </is>
      </c>
    </row>
    <row r="134" ht="30" customHeight="1">
      <c r="B134" s="39" t="inlineStr">
        <is>
          <t>Coating/plating thickness, adhesion, corrosion results included.</t>
        </is>
      </c>
      <c r="C134" s="28" t="inlineStr">
        <is>
          <t>Coating spec on drawing; no test results</t>
        </is>
      </c>
    </row>
    <row r="135" ht="30" customHeight="1">
      <c r="B135" s="39" t="inlineStr">
        <is>
          <t>IMDS entry submitted AND accepted (status green) before PPAP.</t>
        </is>
      </c>
      <c r="C135" s="28" t="inlineStr">
        <is>
          <t>IMDS rejected or pending — auto-rejection at some OEMs</t>
        </is>
      </c>
    </row>
    <row r="136" ht="30" customHeight="1">
      <c r="B136" s="39" t="inlineStr">
        <is>
          <t>DVP&amp;R lists every validation test with traceability.</t>
        </is>
      </c>
      <c r="C136" s="28" t="inlineStr">
        <is>
          <t>Incomplete DVP&amp;R = missing test data</t>
        </is>
      </c>
    </row>
    <row r="137" ht="20" customHeight="1">
      <c r="B137" s="40" t="inlineStr">
        <is>
          <t>Qualiteh Pro Tip</t>
        </is>
      </c>
      <c r="C137" s="32" t="n"/>
    </row>
    <row r="138" ht="60" customHeight="1">
      <c r="B138" s="41" t="inlineStr">
        <is>
          <t>Pro Tip</t>
        </is>
      </c>
      <c r="C138" s="28" t="inlineStr">
        <is>
          <t>Get your IMDS module submitted 4-6 weeks before planned PPAP date. SL America mandates: "Errors in the IMDS module will result in automatic rejection." EU SCIP database reporting (mandatory since Jan 2021) requires SVHCs at &gt;0.1% by weight. IMDS Release 13.0 added SCIP interface fields most suppliers haven't adopted.</t>
        </is>
      </c>
    </row>
    <row r="139" ht="16" customHeight="1">
      <c r="B139" s="42" t="inlineStr">
        <is>
          <t>Source: AIAG PPAP 4th Ed. §2.2.10; SL America PPAP Manual; IMDS Release 13.0; EU SCIP</t>
        </is>
      </c>
    </row>
    <row r="140" ht="20" customHeight="1">
      <c r="B140" s="38" t="inlineStr">
        <is>
          <t>OEM variations</t>
        </is>
      </c>
      <c r="C140" s="32" t="n"/>
    </row>
    <row r="141" ht="44" customHeight="1">
      <c r="B141" s="39" t="inlineStr">
        <is>
          <t>OEM variations</t>
        </is>
      </c>
      <c r="C141" s="28" t="inlineStr">
        <is>
          <t>Ford: ADVP&amp;R format with D&amp;R Engineer sign-off. GM: GMW-series specs, GM3660 Commodity Validation. BMW/VW: IMDS before initial sample per VDA Volume 2. Stellantis: Combined FCA/PSA requirements (July 2025).</t>
        </is>
      </c>
    </row>
    <row r="142" ht="8" customHeight="1"/>
    <row r="143" ht="28" customHeight="1">
      <c r="A143" s="1" t="n"/>
      <c r="B143" s="37" t="inlineStr">
        <is>
          <t>E11  Initial Process Studies (Cpk/Ppk)  (§2.2.11)</t>
        </is>
      </c>
      <c r="C143" s="1" t="n"/>
      <c r="D143" s="1" t="n"/>
    </row>
    <row r="144" ht="20" customHeight="1">
      <c r="B144" s="38" t="inlineStr">
        <is>
          <t>Common errors that get you rejected</t>
        </is>
      </c>
      <c r="C144" s="32" t="n"/>
    </row>
    <row r="145" ht="30" customHeight="1">
      <c r="B145" s="39" t="inlineStr">
        <is>
          <t>Ppk used for initial studies (not Cpk). AIAG PPAP §2.2.11 requires Ppk.</t>
        </is>
      </c>
      <c r="C145" s="28" t="inlineStr">
        <is>
          <t>Cpk used instead of Ppk — masks instability</t>
        </is>
      </c>
    </row>
    <row r="146" ht="30" customHeight="1">
      <c r="B146" s="39" t="inlineStr">
        <is>
          <t>Ppk/Cpk: ≥1.67 acceptable. 1.33-1.67 conditional (customer approval). &lt;1.33 not acceptable.</t>
        </is>
      </c>
      <c r="C146" s="28" t="inlineStr">
        <is>
          <t>Cpk = 1.4 accepted without customer approval</t>
        </is>
      </c>
    </row>
    <row r="147" ht="30" customHeight="1">
      <c r="B147" s="39" t="inlineStr">
        <is>
          <t>Minimum 25 subgroups (or 100+ readings).</t>
        </is>
      </c>
      <c r="C147" s="28" t="inlineStr">
        <is>
          <t>Study based on 10-15 parts — wide confidence intervals</t>
        </is>
      </c>
    </row>
    <row r="148" ht="30" customHeight="1">
      <c r="B148" s="39" t="inlineStr">
        <is>
          <t>Cpk/Ppk for ALL critical/significant characteristics.</t>
        </is>
      </c>
      <c r="C148" s="28" t="inlineStr">
        <is>
          <t>Capability on 1-2 chars only; others skipped</t>
        </is>
      </c>
    </row>
    <row r="149" ht="30" customHeight="1">
      <c r="B149" s="39" t="inlineStr">
        <is>
          <t>Parts measured in production order.</t>
        </is>
      </c>
      <c r="C149" s="28" t="inlineStr">
        <is>
          <t>Parts measured randomly; sequence lost</t>
        </is>
      </c>
    </row>
    <row r="150" ht="30" customHeight="1">
      <c r="B150" s="39" t="inlineStr">
        <is>
          <t>SPC charts stable: no trends, shifts, runs, OOC points.</t>
        </is>
      </c>
      <c r="C150" s="28" t="inlineStr">
        <is>
          <t>Obvious trend ignored; capability calculated anyway</t>
        </is>
      </c>
    </row>
    <row r="151" ht="30" customHeight="1">
      <c r="B151" s="39" t="inlineStr">
        <is>
          <t>Non-normal distributions identified and handled.</t>
        </is>
      </c>
      <c r="C151" s="28" t="inlineStr">
        <is>
          <t>Standard Ppk on non-normal data — meaningless</t>
        </is>
      </c>
    </row>
    <row r="152" ht="20" customHeight="1">
      <c r="B152" s="40" t="inlineStr">
        <is>
          <t>Qualiteh Pro Tip</t>
        </is>
      </c>
      <c r="C152" s="32" t="n"/>
    </row>
    <row r="153" ht="60" customHeight="1">
      <c r="B153" s="41" t="inlineStr">
        <is>
          <t>Pro Tip</t>
        </is>
      </c>
      <c r="C153" s="28" t="inlineStr">
        <is>
          <t>Use Ppk, not Cpk, for initial PPAP. This is the single most common statistical error. Ppk uses overall standard deviation; Cpk uses within-subgroup and masks instability. The acceptance threshold is Ppk ≥ 1.67, not 1.33. With n=30 and true Cpk of 1.33, the 95% confidence interval spans ~1.09 to 1.57. Ford requires minimum 125 measurements from 300+ consecutive parts.</t>
        </is>
      </c>
    </row>
    <row r="154" ht="16" customHeight="1">
      <c r="B154" s="42" t="inlineStr">
        <is>
          <t>Source: AIAG PPAP 4th Ed. §2.2.11; AIAG SPC Manual; Ford CSR (Feb 2025); Bosch Booklet No. 9</t>
        </is>
      </c>
    </row>
    <row r="155" ht="20" customHeight="1">
      <c r="B155" s="43" t="inlineStr">
        <is>
          <t>Watch out</t>
        </is>
      </c>
      <c r="C155" s="32" t="n"/>
    </row>
    <row r="156" ht="50" customHeight="1">
      <c r="B156" s="44" t="inlineStr">
        <is>
          <t>Watch out</t>
        </is>
      </c>
      <c r="C156" s="28" t="inlineStr">
        <is>
          <t>Non-normal distributions (common with precision-machined diameters) make standard Cpk/Ppk meaningless. AIAG §2.2.11.5 notes this explicitly. Options: Box-Cox, Johnson transformation, or non-normal capability indices.</t>
        </is>
      </c>
    </row>
    <row r="157" ht="20" customHeight="1">
      <c r="B157" s="38" t="inlineStr">
        <is>
          <t>OEM variations</t>
        </is>
      </c>
      <c r="C157" s="32" t="n"/>
    </row>
    <row r="158" ht="44" customHeight="1">
      <c r="B158" s="39" t="inlineStr">
        <is>
          <t>OEM variations</t>
        </is>
      </c>
      <c r="C158" s="28" t="inlineStr">
        <is>
          <t>Ford: Ppk ≥ 1.67 for BOTH initial AND final. CCs require error-proofing regardless. VDA: Cmk ≥ 2.0 (machine), Ppk ≥ 1.67 (process), Cpk ≥ 1.33 (ongoing). GM: GP-12 enhanced inspection for 90 days after SOP.</t>
        </is>
      </c>
    </row>
    <row r="159" ht="8" customHeight="1"/>
    <row r="160" ht="28" customHeight="1">
      <c r="A160" s="1" t="n"/>
      <c r="B160" s="37" t="inlineStr">
        <is>
          <t>E12  Qualified Laboratory Documentation  (§2.2.12)</t>
        </is>
      </c>
      <c r="C160" s="1" t="n"/>
      <c r="D160" s="1" t="n"/>
    </row>
    <row r="161" ht="20" customHeight="1">
      <c r="B161" s="38" t="inlineStr">
        <is>
          <t>Common errors that get you rejected</t>
        </is>
      </c>
      <c r="C161" s="32" t="n"/>
    </row>
    <row r="162" ht="30" customHeight="1">
      <c r="B162" s="39" t="inlineStr">
        <is>
          <t>External lab ISO/IEC 17025 accredited with national accreditation body mark.</t>
        </is>
      </c>
      <c r="C162" s="28" t="inlineStr">
        <is>
          <t>Lab accredited but not for the specific test method</t>
        </is>
      </c>
    </row>
    <row r="163" ht="30" customHeight="1">
      <c r="B163" s="39" t="inlineStr">
        <is>
          <t>Accreditation scope covers each test method on the drawing.</t>
        </is>
      </c>
      <c r="C163" s="28" t="inlineStr">
        <is>
          <t>Scope mismatch — accredited for wrong test</t>
        </is>
      </c>
    </row>
    <row r="164" ht="30" customHeight="1">
      <c r="B164" s="39" t="inlineStr">
        <is>
          <t>Internal lab: 6 IATF-required elements documented.</t>
        </is>
      </c>
      <c r="C164" s="28" t="inlineStr">
        <is>
          <t>Internal lab missing one of the 6 required elements</t>
        </is>
      </c>
    </row>
    <row r="165" ht="30" customHeight="1">
      <c r="B165" s="39" t="inlineStr">
        <is>
          <t>Calibration certificates current.</t>
        </is>
      </c>
      <c r="C165" s="28" t="inlineStr">
        <is>
          <t>Calibration expired between testing and submission</t>
        </is>
      </c>
    </row>
    <row r="166" ht="20" customHeight="1">
      <c r="B166" s="40" t="inlineStr">
        <is>
          <t>Qualiteh Pro Tip</t>
        </is>
      </c>
      <c r="C166" s="32" t="n"/>
    </row>
    <row r="167" ht="60" customHeight="1">
      <c r="B167" s="41" t="inlineStr">
        <is>
          <t>Pro Tip</t>
        </is>
      </c>
      <c r="C167" s="28" t="inlineStr">
        <is>
          <t>Check your lab's scope against the specific test method, not just whether they're accredited. Per ANAB PR 1018 §5.1, labs are prohibited from referencing their accreditation mark on non-scope work. Some labs offer "tiered services" — accredited at premium, non-accredited cheaper. Suppliers unknowingly buy the cheaper option.</t>
        </is>
      </c>
    </row>
    <row r="168" ht="16" customHeight="1">
      <c r="B168" s="42" t="inlineStr">
        <is>
          <t>Source: IATF 16949 §7.1.5.3; ANAB PR 1018; ISO/IEC 17025:2017</t>
        </is>
      </c>
    </row>
    <row r="169" ht="20" customHeight="1">
      <c r="B169" s="38" t="inlineStr">
        <is>
          <t>OEM variations</t>
        </is>
      </c>
      <c r="C169" s="32" t="n"/>
    </row>
    <row r="170" ht="44" customHeight="1">
      <c r="B170" s="39" t="inlineStr">
        <is>
          <t>OEM variations</t>
        </is>
      </c>
      <c r="C170" s="28" t="inlineStr">
        <is>
          <t>GM: GP-10 (GM1796) for supplier test facility evaluation. BMW/VW: DAkkS recognition required for German labs. Despite ILAC Mutual Recognition, some NA plants question non-A2LA certificates.</t>
        </is>
      </c>
    </row>
    <row r="171" ht="8" customHeight="1"/>
    <row r="172" ht="28" customHeight="1">
      <c r="A172" s="1" t="n"/>
      <c r="B172" s="37" t="inlineStr">
        <is>
          <t>E13  Appearance Approval Report (AAR)  (§2.2.13)</t>
        </is>
      </c>
      <c r="C172" s="1" t="n"/>
      <c r="D172" s="1" t="n"/>
    </row>
    <row r="173" ht="20" customHeight="1">
      <c r="B173" s="38" t="inlineStr">
        <is>
          <t>Common errors that get you rejected</t>
        </is>
      </c>
      <c r="C173" s="32" t="n"/>
    </row>
    <row r="174" ht="30" customHeight="1">
      <c r="B174" s="39" t="inlineStr">
        <is>
          <t>AAR completed if ANY appearance requirement exists on drawing.</t>
        </is>
      </c>
      <c r="C174" s="28" t="inlineStr">
        <is>
          <t>AAR not submitted for part with appearance spec</t>
        </is>
      </c>
    </row>
    <row r="175" ht="30" customHeight="1">
      <c r="B175" s="39" t="inlineStr">
        <is>
          <t>Customer's designated representative signed (not self-approved).</t>
        </is>
      </c>
      <c r="C175" s="28" t="inlineStr">
        <is>
          <t>Self-signed AAR — auto-rejection</t>
        </is>
      </c>
    </row>
    <row r="176" ht="30" customHeight="1">
      <c r="B176" s="39" t="inlineStr">
        <is>
          <t>L*a*b* tristimulus values measured under correct illuminant (D65/10°).</t>
        </is>
      </c>
      <c r="C176" s="28" t="inlineStr">
        <is>
          <t>Wrong illuminant or incomplete color data</t>
        </is>
      </c>
    </row>
    <row r="177" ht="30" customHeight="1">
      <c r="B177" s="39" t="inlineStr">
        <is>
          <t>Master sample matches AAR approval physically.</t>
        </is>
      </c>
      <c r="C177" s="28" t="inlineStr">
        <is>
          <t>AAR color code doesn't match physical sample</t>
        </is>
      </c>
    </row>
    <row r="178" ht="20" customHeight="1">
      <c r="B178" s="40" t="inlineStr">
        <is>
          <t>Qualiteh Pro Tip</t>
        </is>
      </c>
      <c r="C178" s="32" t="n"/>
    </row>
    <row r="179" ht="60" customHeight="1">
      <c r="B179" s="41" t="inlineStr">
        <is>
          <t>Pro Tip</t>
        </is>
      </c>
      <c r="C179" s="28" t="inlineStr">
        <is>
          <t>You cannot self-approve the AAR. Per Elsmar: "Only the customer-nominated person can approve." Start early — securing a design office appointment can take weeks. Ford defines appearance items to include "select under-hood components visible to the customer."</t>
        </is>
      </c>
    </row>
    <row r="180" ht="16" customHeight="1">
      <c r="B180" s="42" t="inlineStr">
        <is>
          <t>Source: AIAG PPAP 4th Ed. §2.2.13; Ford CSR GDCAP v5.3; Elsmar Cove</t>
        </is>
      </c>
    </row>
    <row r="181" ht="20" customHeight="1">
      <c r="B181" s="38" t="inlineStr">
        <is>
          <t>OEM variations</t>
        </is>
      </c>
      <c r="C181" s="32" t="n"/>
    </row>
    <row r="182" ht="44" customHeight="1">
      <c r="B182" s="39" t="inlineStr">
        <is>
          <t>OEM variations</t>
        </is>
      </c>
      <c r="C182" s="28" t="inlineStr">
        <is>
          <t>Ford: GDCAP v5.3, visual match-to-master. BMW: Strict standards 90018-1/2. VDA 2 (7th ed. 2025): Appearance scope negotiable case-by-case.</t>
        </is>
      </c>
    </row>
    <row r="183" ht="8" customHeight="1"/>
    <row r="184" ht="28" customHeight="1">
      <c r="A184" s="1" t="n"/>
      <c r="B184" s="37" t="inlineStr">
        <is>
          <t>E14  Sample Production Parts  (§2.2.14)</t>
        </is>
      </c>
      <c r="C184" s="1" t="n"/>
      <c r="D184" s="1" t="n"/>
    </row>
    <row r="185" ht="20" customHeight="1">
      <c r="B185" s="38" t="inlineStr">
        <is>
          <t>Common errors that get you rejected</t>
        </is>
      </c>
      <c r="C185" s="32" t="n"/>
    </row>
    <row r="186" ht="30" customHeight="1">
      <c r="B186" s="39" t="inlineStr">
        <is>
          <t>Parts from production tooling, process, materials, operators, at production site.</t>
        </is>
      </c>
      <c r="C186" s="28" t="inlineStr">
        <is>
          <t>Prototype tooling parts submitted as production</t>
        </is>
      </c>
    </row>
    <row r="187" ht="30" customHeight="1">
      <c r="B187" s="39" t="inlineStr">
        <is>
          <t>Significant production run: 1-8 hours, minimum 300 consecutive parts.</t>
        </is>
      </c>
      <c r="C187" s="28" t="inlineStr">
        <is>
          <t>Trial run submitted as significant production run</t>
        </is>
      </c>
    </row>
    <row r="188" ht="30" customHeight="1">
      <c r="B188" s="39" t="inlineStr">
        <is>
          <t>NOT A-team operators or slower line speeds.</t>
        </is>
      </c>
      <c r="C188" s="28" t="inlineStr">
        <is>
          <t>Best operators assigned just for PPAP run</t>
        </is>
      </c>
    </row>
    <row r="189" ht="30" customHeight="1">
      <c r="B189" s="39" t="inlineStr">
        <is>
          <t>Multi-cavity: each cavity segregated, marked, measured separately.</t>
        </is>
      </c>
      <c r="C189" s="28" t="inlineStr">
        <is>
          <t>Mixed cavity parts without identification</t>
        </is>
      </c>
    </row>
    <row r="190" ht="20" customHeight="1">
      <c r="B190" s="40" t="inlineStr">
        <is>
          <t>Qualiteh Pro Tip</t>
        </is>
      </c>
      <c r="C190" s="32" t="n"/>
    </row>
    <row r="191" ht="60" customHeight="1">
      <c r="B191" s="41" t="inlineStr">
        <is>
          <t>Pro Tip</t>
        </is>
      </c>
      <c r="C191" s="28" t="inlineStr">
        <is>
          <t>Critical distinction: "significant production run" (AIAG, no rate requirement) vs. "run-at-rate" (OEM-specific, quoted rate). Ford Phase 3: minimum one day of daily volume with OEE. VW: "2TP" (two-day production). Per Elsmar: "No installing the A-Team just for purposes of passing."</t>
        </is>
      </c>
    </row>
    <row r="192" ht="16" customHeight="1">
      <c r="B192" s="42" t="inlineStr">
        <is>
          <t>Source: AIAG PPAP 4th Ed. §1.1; Ford CSR (Jan 2025); GM CSR §5.2.3; Elsmar Cove</t>
        </is>
      </c>
    </row>
    <row r="193" ht="20" customHeight="1">
      <c r="B193" s="38" t="inlineStr">
        <is>
          <t>OEM variations</t>
        </is>
      </c>
      <c r="C193" s="32" t="n"/>
    </row>
    <row r="194" ht="44" customHeight="1">
      <c r="B194" s="39" t="inlineStr">
        <is>
          <t>OEM variations</t>
        </is>
      </c>
      <c r="C194" s="28" t="inlineStr">
        <is>
          <t>Ford Phased: Phase 0 (Run-at-Rate, 300 parts), Phase 1 (16/19 elements), Phase 2 (all 19), Phase 3 (Capacity with OEE). GM: GP-9 after PPAP. VW: 2TP two-day demo.</t>
        </is>
      </c>
    </row>
    <row r="195" ht="8" customHeight="1"/>
    <row r="196" ht="28" customHeight="1">
      <c r="A196" s="1" t="n"/>
      <c r="B196" s="37" t="inlineStr">
        <is>
          <t>E15  Master Sample  (§2.2.15)</t>
        </is>
      </c>
      <c r="C196" s="1" t="n"/>
      <c r="D196" s="1" t="n"/>
    </row>
    <row r="197" ht="20" customHeight="1">
      <c r="B197" s="38" t="inlineStr">
        <is>
          <t>Common errors that get you rejected</t>
        </is>
      </c>
      <c r="C197" s="32" t="n"/>
    </row>
    <row r="198" ht="30" customHeight="1">
      <c r="B198" s="39" t="inlineStr">
        <is>
          <t>Master sample retained, labeled (part number, change level, date, cavity ID).</t>
        </is>
      </c>
      <c r="C198" s="28" t="inlineStr">
        <is>
          <t>Not retained or not labeled</t>
        </is>
      </c>
    </row>
    <row r="199" ht="30" customHeight="1">
      <c r="B199" s="39" t="inlineStr">
        <is>
          <t>Controlled storage preventing corrosion, UV, color fading, deformation.</t>
        </is>
      </c>
      <c r="C199" s="28" t="inlineStr">
        <is>
          <t>Sample degraded from improper storage</t>
        </is>
      </c>
    </row>
    <row r="200" ht="30" customHeight="1">
      <c r="B200" s="39" t="inlineStr">
        <is>
          <t>Updated after engineering changes.</t>
        </is>
      </c>
      <c r="C200" s="28" t="inlineStr">
        <is>
          <t>Master still represents previous revision</t>
        </is>
      </c>
    </row>
    <row r="201" ht="20" customHeight="1">
      <c r="B201" s="40" t="inlineStr">
        <is>
          <t>Qualiteh Pro Tip</t>
        </is>
      </c>
      <c r="C201" s="32" t="n"/>
    </row>
    <row r="202" ht="60" customHeight="1">
      <c r="B202" s="41" t="inlineStr">
        <is>
          <t>Pro Tip</t>
        </is>
      </c>
      <c r="C202" s="28" t="inlineStr">
        <is>
          <t>Store as if defending a product liability case. One Elsmar contributor saved EUR 50,000 by having preserved counter-samples. Retention: AIAG says "production life + 1 year," VDA recommends 30 years for safety-critical (cc/s) characteristics. European ProdHaftG implies 10 years.</t>
        </is>
      </c>
    </row>
    <row r="203" ht="16" customHeight="1">
      <c r="B203" s="42" t="inlineStr">
        <is>
          <t>Source: AIAG PPAP 4th Ed. §2.2.15; IATF 16949 §7.5.3.2.1; Elsmar Cove thread 33559</t>
        </is>
      </c>
    </row>
    <row r="204" ht="8" customHeight="1"/>
    <row r="205" ht="28" customHeight="1">
      <c r="A205" s="1" t="n"/>
      <c r="B205" s="37" t="inlineStr">
        <is>
          <t>E16  Checking Aids  (§2.2.16)</t>
        </is>
      </c>
      <c r="C205" s="1" t="n"/>
      <c r="D205" s="1" t="n"/>
    </row>
    <row r="206" ht="20" customHeight="1">
      <c r="B206" s="38" t="inlineStr">
        <is>
          <t>Common errors that get you rejected</t>
        </is>
      </c>
      <c r="C206" s="32" t="n"/>
    </row>
    <row r="207" ht="30" customHeight="1">
      <c r="B207" s="39" t="inlineStr">
        <is>
          <t>All fixtures/gages listed with calibration status.</t>
        </is>
      </c>
      <c r="C207" s="28" t="inlineStr">
        <is>
          <t>Checking aid list incomplete; calibration lapsed</t>
        </is>
      </c>
    </row>
    <row r="208" ht="30" customHeight="1">
      <c r="B208" s="39" t="inlineStr">
        <is>
          <t>Custom check fixtures have their own MSA study.</t>
        </is>
      </c>
      <c r="C208" s="28" t="inlineStr">
        <is>
          <t>MSA on hand tools but custom fixtures skipped</t>
        </is>
      </c>
    </row>
    <row r="209" ht="30" customHeight="1">
      <c r="B209" s="39" t="inlineStr">
        <is>
          <t>Datum structure of fixture matches drawing's datum reference frame.</t>
        </is>
      </c>
      <c r="C209" s="28" t="inlineStr">
        <is>
          <t>Fixture locating scheme differs from datums</t>
        </is>
      </c>
    </row>
    <row r="210" ht="30" customHeight="1">
      <c r="B210" s="39" t="inlineStr">
        <is>
          <t>Updated after engineering changes.</t>
        </is>
      </c>
      <c r="C210" s="28" t="inlineStr">
        <is>
          <t>Fixture references obsolete drawing revision</t>
        </is>
      </c>
    </row>
    <row r="211" ht="20" customHeight="1">
      <c r="B211" s="40" t="inlineStr">
        <is>
          <t>Qualiteh Pro Tip</t>
        </is>
      </c>
      <c r="C211" s="32" t="n"/>
    </row>
    <row r="212" ht="60" customHeight="1">
      <c r="B212" s="41" t="inlineStr">
        <is>
          <t>Pro Tip</t>
        </is>
      </c>
      <c r="C212" s="28" t="inlineStr">
        <is>
          <t>If your Control Plan references a custom checking fixture, it needs its own MSA. A common audit finding: the checking aid uses a different locating scheme than the drawing datums, producing measurements technically correct but functionally wrong.</t>
        </is>
      </c>
    </row>
    <row r="213" ht="16" customHeight="1">
      <c r="B213" s="42" t="inlineStr">
        <is>
          <t>Source: AIAG PPAP 4th Ed. §2.2.16; GM1925 fixture standard; Elsmar Cove</t>
        </is>
      </c>
    </row>
    <row r="214" ht="8" customHeight="1"/>
    <row r="215" ht="28" customHeight="1">
      <c r="A215" s="1" t="n"/>
      <c r="B215" s="37" t="inlineStr">
        <is>
          <t>E17  Customer-Specific Requirements (CSRs)  (§2.2.17)</t>
        </is>
      </c>
      <c r="C215" s="1" t="n"/>
      <c r="D215" s="1" t="n"/>
    </row>
    <row r="216" ht="20" customHeight="1">
      <c r="B216" s="38" t="inlineStr">
        <is>
          <t>Common errors that get you rejected</t>
        </is>
      </c>
      <c r="C216" s="32" t="n"/>
    </row>
    <row r="217" ht="30" customHeight="1">
      <c r="B217" s="39" t="inlineStr">
        <is>
          <t>Current CSR downloaded from iatfglobaloversight.org for EACH OEM.</t>
        </is>
      </c>
      <c r="C217" s="28" t="inlineStr">
        <is>
          <t>Working from 2-year-old CSR — guaranteed non-compliance</t>
        </is>
      </c>
    </row>
    <row r="218" ht="30" customHeight="1">
      <c r="B218" s="39" t="inlineStr">
        <is>
          <t>ALL OEM-specific items addressed in package.</t>
        </is>
      </c>
      <c r="C218" s="28" t="inlineStr">
        <is>
          <t>Generic PPAP submitted; OEM-specific items missed</t>
        </is>
      </c>
    </row>
    <row r="219" ht="30" customHeight="1">
      <c r="B219" s="39" t="inlineStr">
        <is>
          <t>CSR requirements flowed down to sub-tier suppliers.</t>
        </is>
      </c>
      <c r="C219" s="28" t="inlineStr">
        <is>
          <t>VW PPF required but Tier 2 submitted PPAP</t>
        </is>
      </c>
    </row>
    <row r="220" ht="30" customHeight="1">
      <c r="B220" s="39" t="inlineStr">
        <is>
          <t>Packaging specification met and documented.</t>
        </is>
      </c>
      <c r="C220" s="28" t="inlineStr">
        <is>
          <t>Packaging spec ignored</t>
        </is>
      </c>
    </row>
    <row r="221" ht="20" customHeight="1">
      <c r="B221" s="40" t="inlineStr">
        <is>
          <t>Qualiteh Pro Tip</t>
        </is>
      </c>
      <c r="C221" s="32" t="n"/>
    </row>
    <row r="222" ht="60" customHeight="1">
      <c r="B222" s="41" t="inlineStr">
        <is>
          <t>Pro Tip</t>
        </is>
      </c>
      <c r="C222" s="28" t="inlineStr">
        <is>
          <t>CSRs change fundamental parameters. Stellantis defaults to Level 4. Ford Ppk 1.67 for both initial AND final. GM GP-12: 100% inspection for 90 days. VW: VDA 6.3 auditors required. Download current CSRs before starting any PPAP. Ford updated Jan 2025, GM Oct 2025, Stellantis July 2025.</t>
        </is>
      </c>
    </row>
    <row r="223" ht="16" customHeight="1">
      <c r="B223" s="42" t="inlineStr">
        <is>
          <t>Source: IATF Global Oversight; Ford/GM/BMW/VW/Stellantis CSRs; Flex-N-Gate SQ Manual</t>
        </is>
      </c>
    </row>
    <row r="224" ht="8" customHeight="1"/>
    <row r="225" ht="28" customHeight="1">
      <c r="A225" s="1" t="n"/>
      <c r="B225" s="37" t="inlineStr">
        <is>
          <t>E18  Part Submission Warrant (PSW)  (§2.2.18)</t>
        </is>
      </c>
      <c r="C225" s="1" t="n"/>
      <c r="D225" s="1" t="n"/>
    </row>
    <row r="226" ht="20" customHeight="1">
      <c r="B226" s="38" t="inlineStr">
        <is>
          <t>Common errors that get you rejected</t>
        </is>
      </c>
      <c r="C226" s="32" t="n"/>
    </row>
    <row r="227" ht="30" customHeight="1">
      <c r="B227" s="39" t="inlineStr">
        <is>
          <t>PSW fully completed and signed. Treated as legally binding declaration.</t>
        </is>
      </c>
      <c r="C227" s="28" t="inlineStr">
        <is>
          <t>PSW treated as admin cover sheet — it's a contract</t>
        </is>
      </c>
    </row>
    <row r="228" ht="30" customHeight="1">
      <c r="B228" s="39" t="inlineStr">
        <is>
          <t>Part weight measured on production part (not CAD). In kg to 4 decimals.</t>
        </is>
      </c>
      <c r="C228" s="28" t="inlineStr">
        <is>
          <t>Estimated weight; &gt;5% deviation triggers investigation</t>
        </is>
      </c>
    </row>
    <row r="229" ht="30" customHeight="1">
      <c r="B229" s="39" t="inlineStr">
        <is>
          <t>Part number identical on EVERY document in the package.</t>
        </is>
      </c>
      <c r="C229" s="28" t="inlineStr">
        <is>
          <t>Typo in part number on one document</t>
        </is>
      </c>
    </row>
    <row r="230" ht="30" customHeight="1">
      <c r="B230" s="39" t="inlineStr">
        <is>
          <t>Submission level confirmed with customer SQE.</t>
        </is>
      </c>
      <c r="C230" s="28" t="inlineStr">
        <is>
          <t>Level assumed from prior project</t>
        </is>
      </c>
    </row>
    <row r="231" ht="30" customHeight="1">
      <c r="B231" s="39" t="inlineStr">
        <is>
          <t>At Level 1: all 18 elements completed and retained (even if only PSW submitted).</t>
        </is>
      </c>
      <c r="C231" s="28" t="inlineStr">
        <is>
          <t>Level 1 interpreted as 'only do the PSW'</t>
        </is>
      </c>
    </row>
    <row r="232" ht="20" customHeight="1">
      <c r="B232" s="40" t="inlineStr">
        <is>
          <t>Qualiteh Pro Tip</t>
        </is>
      </c>
      <c r="C232" s="32" t="n"/>
    </row>
    <row r="233" ht="60" customHeight="1">
      <c r="B233" s="41" t="inlineStr">
        <is>
          <t>Pro Tip</t>
        </is>
      </c>
      <c r="C233" s="28" t="inlineStr">
        <is>
          <t>The PSW is a legally binding declaration. Per Symestic: "That framing as an administrative closing document is incorrect and is the most common root cause of invalid PSW submissions." Even at Level 1 (PSW only), all 18 elements must be completed and retained. The level only determines what is submitted, not what must exist.</t>
        </is>
      </c>
    </row>
    <row r="234" ht="16" customHeight="1">
      <c r="B234" s="42" t="inlineStr">
        <is>
          <t>Source: AIAG PPAP 4th Ed. §2.2.18; symestic.com; inspectionxpert.com</t>
        </is>
      </c>
    </row>
    <row r="235" ht="8" customHeight="1"/>
    <row r="237" ht="22" customHeight="1">
      <c r="A237" s="20" t="inlineStr">
        <is>
          <t>Qualiteh Academy  ·  qualiteh.com  ·  rankovic@qualiteh.com  ·  Structured per the AIAG PPAP (4th edition) methodology  ·  v1.0</t>
        </is>
      </c>
      <c r="B237" s="14" t="n"/>
      <c r="C237" s="14" t="n"/>
      <c r="D237" s="14" t="n"/>
    </row>
  </sheetData>
  <sheetProtection selectLockedCells="0" selectUnlockedCells="0" sheet="1" objects="0" insertRows="1" insertHyperlinks="1" autoFilter="1" scenarios="0" formatColumns="0" deleteColumns="1" insertColumns="1" pivotTables="1" deleteRows="1" formatCells="0" formatRows="0" sort="1"/>
  <mergeCells count="39">
    <mergeCell ref="B109:C109"/>
    <mergeCell ref="B66:C66"/>
    <mergeCell ref="B215:C215"/>
    <mergeCell ref="B184:C184"/>
    <mergeCell ref="B223:C223"/>
    <mergeCell ref="B154:C154"/>
    <mergeCell ref="B180:C180"/>
    <mergeCell ref="B58:C58"/>
    <mergeCell ref="B52:C52"/>
    <mergeCell ref="B21:C21"/>
    <mergeCell ref="B70:C70"/>
    <mergeCell ref="B98:C98"/>
    <mergeCell ref="B225:C225"/>
    <mergeCell ref="A1:D1"/>
    <mergeCell ref="B44:C44"/>
    <mergeCell ref="B29:C29"/>
    <mergeCell ref="A237:D237"/>
    <mergeCell ref="B205:C205"/>
    <mergeCell ref="B196:C196"/>
    <mergeCell ref="B234:C234"/>
    <mergeCell ref="B128:C128"/>
    <mergeCell ref="B172:C172"/>
    <mergeCell ref="B168:C168"/>
    <mergeCell ref="B40:C40"/>
    <mergeCell ref="B83:C83"/>
    <mergeCell ref="B143:C143"/>
    <mergeCell ref="B192:C192"/>
    <mergeCell ref="B92:C92"/>
    <mergeCell ref="B139:C139"/>
    <mergeCell ref="B15:C15"/>
    <mergeCell ref="B33:C33"/>
    <mergeCell ref="B124:C124"/>
    <mergeCell ref="B5:C5"/>
    <mergeCell ref="B213:C213"/>
    <mergeCell ref="B160:C160"/>
    <mergeCell ref="A2:D2"/>
    <mergeCell ref="B203:C203"/>
    <mergeCell ref="B79:C79"/>
    <mergeCell ref="B113:C113"/>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E15"/>
  <sheetViews>
    <sheetView showGridLines="0" workbookViewId="0">
      <selection activeCell="A1" sqref="A1"/>
    </sheetView>
  </sheetViews>
  <sheetFormatPr baseColWidth="8" defaultRowHeight="15"/>
  <cols>
    <col width="3" customWidth="1" min="1" max="1"/>
    <col width="10" customWidth="1" min="2" max="2"/>
    <col width="52" customWidth="1" min="3" max="3"/>
    <col width="36" customWidth="1" min="4" max="4"/>
    <col width="3" customWidth="1" min="5" max="5"/>
  </cols>
  <sheetData>
    <row r="1" ht="52" customHeight="1">
      <c r="A1" s="13" t="inlineStr">
        <is>
          <t>Submission Levels — Reference Matrix</t>
        </is>
      </c>
      <c r="B1" s="14" t="n"/>
      <c r="C1" s="14" t="n"/>
      <c r="D1" s="14" t="n"/>
      <c r="E1" s="14" t="n"/>
    </row>
    <row r="2" ht="18" customHeight="1">
      <c r="A2" s="15" t="inlineStr">
        <is>
          <t>AIAG PPAP 4th edition — what is submitted at each level</t>
        </is>
      </c>
      <c r="B2" s="14" t="n"/>
      <c r="C2" s="14" t="n"/>
      <c r="D2" s="14" t="n"/>
      <c r="E2" s="14" t="n"/>
    </row>
    <row r="3" ht="4" customHeight="1">
      <c r="A3" s="5" t="n"/>
      <c r="B3" s="5" t="n"/>
      <c r="C3" s="5" t="n"/>
      <c r="D3" s="5" t="n"/>
      <c r="E3" s="5" t="n"/>
    </row>
    <row r="5" ht="22" customHeight="1">
      <c r="B5" s="45" t="inlineStr">
        <is>
          <t>Level</t>
        </is>
      </c>
      <c r="C5" s="45" t="inlineStr">
        <is>
          <t>What is submitted to the customer</t>
        </is>
      </c>
      <c r="D5" s="45" t="inlineStr">
        <is>
          <t>Typical use</t>
        </is>
      </c>
    </row>
    <row r="6" ht="52" customHeight="1">
      <c r="B6" s="46" t="inlineStr">
        <is>
          <t>L1</t>
        </is>
      </c>
      <c r="C6" s="47" t="inlineStr">
        <is>
          <t>PSW only (+ AAR if appearance part)</t>
        </is>
      </c>
      <c r="D6" s="47" t="inlineStr">
        <is>
          <t>Bulk materials, non-critical commodities. Customer receives the warrant only.</t>
        </is>
      </c>
    </row>
    <row r="7" ht="52" customHeight="1">
      <c r="B7" s="48" t="inlineStr">
        <is>
          <t>L2</t>
        </is>
      </c>
      <c r="C7" s="49" t="inlineStr">
        <is>
          <t>PSW + product samples + limited supporting data</t>
        </is>
      </c>
      <c r="D7" s="49" t="inlineStr">
        <is>
          <t>Lower-risk or well-established parts. A subset of supporting evidence is submitted.</t>
        </is>
      </c>
    </row>
    <row r="8" ht="52" customHeight="1">
      <c r="B8" s="46" t="inlineStr">
        <is>
          <t>L3
(DEFAULT)</t>
        </is>
      </c>
      <c r="C8" s="47" t="inlineStr">
        <is>
          <t>PSW + product samples + complete supporting data</t>
        </is>
      </c>
      <c r="D8" s="47" t="inlineStr">
        <is>
          <t>The default level — assumed if the customer does not specify. All 18 elements packaged.</t>
        </is>
      </c>
    </row>
    <row r="9" ht="52" customHeight="1">
      <c r="B9" s="48" t="inlineStr">
        <is>
          <t>L4</t>
        </is>
      </c>
      <c r="C9" s="49" t="inlineStr">
        <is>
          <t>PSW + other requirements as defined by the customer</t>
        </is>
      </c>
      <c r="D9" s="49" t="inlineStr">
        <is>
          <t>Complex assemblies or customer-specific scope. Customer defines exactly what to submit.</t>
        </is>
      </c>
    </row>
    <row r="10" ht="52" customHeight="1">
      <c r="B10" s="46" t="inlineStr">
        <is>
          <t>L5</t>
        </is>
      </c>
      <c r="C10" s="47" t="inlineStr">
        <is>
          <t>PSW + complete supporting data retained and reviewed at the supplier site</t>
        </is>
      </c>
      <c r="D10" s="47" t="inlineStr">
        <is>
          <t>New suppliers, major engineering changes, or safety-critical applications. Customer reviews the complete package at the supplier facility.</t>
        </is>
      </c>
    </row>
    <row r="12" ht="22" customHeight="1">
      <c r="B12" s="50" t="inlineStr">
        <is>
          <t>Important retention rule</t>
        </is>
      </c>
    </row>
    <row r="13" ht="52" customHeight="1">
      <c r="B13" s="51" t="inlineStr">
        <is>
          <t>All 18 elements must be completed and retained on file regardless of submission level. The level controls only what is physically submitted to the customer versus what is retained at the supplier site. A customer audit may request any element at any time.</t>
        </is>
      </c>
    </row>
    <row r="15" ht="22" customHeight="1">
      <c r="A15" s="20" t="inlineStr">
        <is>
          <t>Qualiteh Academy  ·  qualiteh.com  ·  rankovic@qualiteh.com  ·  Structured per the AIAG PPAP (4th edition) methodology  ·  v1.0</t>
        </is>
      </c>
      <c r="B15" s="14" t="n"/>
      <c r="C15" s="14" t="n"/>
      <c r="D15" s="14" t="n"/>
      <c r="E15" s="14" t="n"/>
    </row>
  </sheetData>
  <sheetProtection selectLockedCells="0" selectUnlockedCells="0" sheet="1" objects="0" insertRows="1" insertHyperlinks="1" autoFilter="1" scenarios="0" formatColumns="1" deleteColumns="1" insertColumns="1" pivotTables="1" deleteRows="1" formatCells="1" formatRows="1" sort="1"/>
  <mergeCells count="5">
    <mergeCell ref="A2:E2"/>
    <mergeCell ref="A15:E15"/>
    <mergeCell ref="B13:D13"/>
    <mergeCell ref="A1:E1"/>
    <mergeCell ref="B12:D12"/>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H40"/>
  <sheetViews>
    <sheetView showGridLines="0" workbookViewId="0">
      <selection activeCell="A1" sqref="A1"/>
    </sheetView>
  </sheetViews>
  <sheetFormatPr baseColWidth="8" defaultRowHeight="15"/>
  <cols>
    <col width="3" customWidth="1" min="1" max="1"/>
    <col width="22" customWidth="1" min="2" max="2"/>
    <col width="14" customWidth="1" min="3" max="3"/>
    <col width="4" customWidth="1" min="4" max="4"/>
    <col width="18" customWidth="1" min="5" max="5"/>
    <col width="12" customWidth="1" min="6" max="6"/>
    <col width="18" customWidth="1" min="7" max="7"/>
    <col width="12" customWidth="1" min="8" max="8"/>
    <col width="3" customWidth="1" min="9" max="9"/>
  </cols>
  <sheetData>
    <row r="1" ht="52" customHeight="1">
      <c r="A1" s="13" t="inlineStr">
        <is>
          <t>PPAP Completeness Dashboard</t>
        </is>
      </c>
      <c r="B1" s="14" t="n"/>
      <c r="C1" s="14" t="n"/>
      <c r="D1" s="14" t="n"/>
      <c r="E1" s="14" t="n"/>
      <c r="F1" s="14" t="n"/>
      <c r="G1" s="14" t="n"/>
      <c r="H1" s="14" t="n"/>
    </row>
    <row r="2" ht="18" customHeight="1">
      <c r="A2" s="15" t="inlineStr">
        <is>
          <t>Live KPIs — recalculate as you update the Status column on the PPAP Checklist sheet</t>
        </is>
      </c>
      <c r="B2" s="14" t="n"/>
      <c r="C2" s="14" t="n"/>
      <c r="D2" s="14" t="n"/>
      <c r="E2" s="14" t="n"/>
      <c r="F2" s="14" t="n"/>
      <c r="G2" s="14" t="n"/>
      <c r="H2" s="14" t="n"/>
    </row>
    <row r="3" ht="4" customHeight="1">
      <c r="A3" s="5" t="n"/>
      <c r="B3" s="5" t="n"/>
      <c r="C3" s="5" t="n"/>
      <c r="D3" s="5" t="n"/>
      <c r="E3" s="5" t="n"/>
      <c r="F3" s="5" t="n"/>
      <c r="G3" s="5" t="n"/>
      <c r="H3" s="5" t="n"/>
    </row>
    <row r="5" ht="16" customHeight="1">
      <c r="B5" s="52" t="inlineStr">
        <is>
          <t>TOTAL VERIFICATION ITEMS</t>
        </is>
      </c>
      <c r="E5" s="52" t="inlineStr">
        <is>
          <t>VERIFIED</t>
        </is>
      </c>
      <c r="G5" s="52" t="inlineStr">
        <is>
          <t>GAPS</t>
        </is>
      </c>
    </row>
    <row r="6" ht="30" customHeight="1">
      <c r="B6" s="53">
        <f>COUNTA(PPAP_Status)</f>
        <v/>
      </c>
      <c r="C6" s="54" t="n"/>
      <c r="E6" s="55">
        <f>COUNTIF(PPAP_Status,"Verified")</f>
        <v/>
      </c>
      <c r="F6" s="54" t="n"/>
      <c r="G6" s="56">
        <f>COUNTIF(PPAP_Status,"Gap")</f>
        <v/>
      </c>
      <c r="H6" s="54" t="n"/>
    </row>
    <row r="8" ht="16" customHeight="1">
      <c r="B8" s="52" t="inlineStr">
        <is>
          <t>N/A</t>
        </is>
      </c>
      <c r="E8" s="52" t="inlineStr">
        <is>
          <t>NOT YET REVIEWED (—)</t>
        </is>
      </c>
      <c r="G8" s="52" t="inlineStr">
        <is>
          <t>COMPLETENESS %</t>
        </is>
      </c>
    </row>
    <row r="9" ht="30" customHeight="1">
      <c r="B9" s="57">
        <f>COUNTIF(PPAP_Status,"N/A")</f>
        <v/>
      </c>
      <c r="C9" s="54" t="n"/>
      <c r="E9" s="58">
        <f>COUNTIF(PPAP_Status,"—")</f>
        <v/>
      </c>
      <c r="F9" s="54" t="n"/>
      <c r="G9" s="59">
        <f>IFERROR((COUNTIF(PPAP_Status,"Verified")+COUNTIF(PPAP_Status,"N/A"))/COUNTA(PPAP_Status),0)</f>
        <v/>
      </c>
      <c r="H9" s="54" t="n"/>
    </row>
    <row r="13" ht="16" customHeight="1">
      <c r="B13" s="60" t="inlineStr">
        <is>
          <t>Chart data (auto)</t>
        </is>
      </c>
    </row>
    <row r="14" ht="16" customHeight="1">
      <c r="B14" s="61" t="inlineStr">
        <is>
          <t>Status</t>
        </is>
      </c>
      <c r="C14" s="61" t="inlineStr">
        <is>
          <t>Count</t>
        </is>
      </c>
    </row>
    <row r="15" ht="16" customHeight="1">
      <c r="B15" s="62" t="inlineStr">
        <is>
          <t>Verified</t>
        </is>
      </c>
      <c r="C15" s="62">
        <f>COUNTIF(PPAP_Status,"Verified")</f>
        <v/>
      </c>
    </row>
    <row r="16" ht="16" customHeight="1">
      <c r="B16" s="62" t="inlineStr">
        <is>
          <t>Gap</t>
        </is>
      </c>
      <c r="C16" s="62">
        <f>COUNTIF(PPAP_Status,"Gap")</f>
        <v/>
      </c>
    </row>
    <row r="17" ht="16" customHeight="1">
      <c r="B17" s="62" t="inlineStr">
        <is>
          <t>N/A</t>
        </is>
      </c>
      <c r="C17" s="62">
        <f>COUNTIF(PPAP_Status,"N/A")</f>
        <v/>
      </c>
    </row>
    <row r="18" ht="16" customHeight="1">
      <c r="B18" s="62" t="inlineStr">
        <is>
          <t>Not yet reviewed (—)</t>
        </is>
      </c>
      <c r="C18" s="62">
        <f>COUNTIF(PPAP_Status,"—")</f>
        <v/>
      </c>
    </row>
    <row r="40" ht="22" customHeight="1">
      <c r="A40" s="20" t="inlineStr">
        <is>
          <t>Qualiteh Academy  ·  qualiteh.com  ·  rankovic@qualiteh.com  ·  Structured per the AIAG PPAP (4th edition) methodology  ·  v1.0</t>
        </is>
      </c>
      <c r="B40" s="14" t="n"/>
      <c r="C40" s="14" t="n"/>
      <c r="D40" s="14" t="n"/>
      <c r="E40" s="14" t="n"/>
      <c r="F40" s="14" t="n"/>
      <c r="G40" s="14" t="n"/>
      <c r="H40" s="14" t="n"/>
    </row>
  </sheetData>
  <sheetProtection selectLockedCells="0" selectUnlockedCells="0" sheet="1" objects="0" insertRows="1" insertHyperlinks="1" autoFilter="1" scenarios="0" formatColumns="0" deleteColumns="1" insertColumns="1" pivotTables="1" deleteRows="1" formatCells="0" formatRows="0" sort="1"/>
  <mergeCells count="15">
    <mergeCell ref="E9:F9"/>
    <mergeCell ref="B6:C6"/>
    <mergeCell ref="E6:F6"/>
    <mergeCell ref="G8:H8"/>
    <mergeCell ref="B5:C5"/>
    <mergeCell ref="A2:H2"/>
    <mergeCell ref="G5:H5"/>
    <mergeCell ref="E5:F5"/>
    <mergeCell ref="G6:H6"/>
    <mergeCell ref="A1:H1"/>
    <mergeCell ref="B9:C9"/>
    <mergeCell ref="G9:H9"/>
    <mergeCell ref="B8:C8"/>
    <mergeCell ref="E8:F8"/>
    <mergeCell ref="A40:H40"/>
  </mergeCells>
  <conditionalFormatting sqref="G9">
    <cfRule type="cellIs" priority="1" operator="greaterThanOrEqual" dxfId="3">
      <formula>0.9</formula>
    </cfRule>
    <cfRule type="cellIs" priority="2" operator="between" dxfId="4">
      <formula>0.7</formula>
      <formula>0.8999</formula>
    </cfRule>
    <cfRule type="cellIs" priority="3" operator="lessThan" dxfId="5">
      <formula>0.7</formula>
    </cfRule>
  </conditionalFormatting>
  <pageMargins left="0.75" right="0.75" top="1" bottom="1" header="0.5" footer="0.5"/>
  <drawing xmlns:r="http://schemas.openxmlformats.org/officeDocument/2006/relationships" r:id="rId1"/>
</worksheet>
</file>

<file path=xl/worksheets/sheet7.xml><?xml version="1.0" encoding="utf-8"?>
<worksheet xmlns="http://schemas.openxmlformats.org/spreadsheetml/2006/main">
  <sheetPr>
    <outlinePr summaryBelow="1" summaryRight="1"/>
    <pageSetUpPr/>
  </sheetPr>
  <dimension ref="A1:D27"/>
  <sheetViews>
    <sheetView showGridLines="0" workbookViewId="0">
      <selection activeCell="A1" sqref="A1"/>
    </sheetView>
  </sheetViews>
  <sheetFormatPr baseColWidth="8" defaultRowHeight="15"/>
  <cols>
    <col width="3" customWidth="1" min="1" max="1"/>
    <col width="32" customWidth="1" min="2" max="2"/>
    <col width="62" customWidth="1" min="3" max="3"/>
    <col width="3" customWidth="1" min="4" max="4"/>
  </cols>
  <sheetData>
    <row r="1" ht="52" customHeight="1">
      <c r="A1" s="13" t="inlineStr">
        <is>
          <t>Qualiteh OS  —  Run PPAP at the speed of AEI</t>
        </is>
      </c>
      <c r="B1" s="14" t="n"/>
      <c r="C1" s="14" t="n"/>
      <c r="D1" s="14" t="n"/>
    </row>
    <row r="2" ht="18" customHeight="1">
      <c r="A2" s="15" t="inlineStr">
        <is>
          <t>Augmented Engineering Intelligence for quality teams</t>
        </is>
      </c>
      <c r="B2" s="14" t="n"/>
      <c r="C2" s="14" t="n"/>
      <c r="D2" s="14" t="n"/>
    </row>
    <row r="3" ht="4" customHeight="1">
      <c r="A3" s="5" t="n"/>
      <c r="B3" s="5" t="n"/>
      <c r="C3" s="5" t="n"/>
      <c r="D3" s="5" t="n"/>
    </row>
    <row r="5" ht="26" customHeight="1">
      <c r="B5" s="63" t="inlineStr">
        <is>
          <t>You just reviewed a PPAP package by hand.</t>
        </is>
      </c>
    </row>
    <row r="6" ht="72" customHeight="1">
      <c r="B6" s="51" t="inlineStr">
        <is>
          <t>PPAP Assistant (Lens) runs all 18 elements with AEI — guided evidence checklists, automatic status tracking, structured submission packages, and a complete audit trail — so your team submits faster and avoids the costly re-submissions that stall SOP.
No more blank fields. No missed elements. No lost closure evidence.</t>
        </is>
      </c>
    </row>
    <row r="7" ht="10" customHeight="1"/>
    <row r="8" ht="26" customHeight="1">
      <c r="B8" s="63" t="inlineStr">
        <is>
          <t>The Qualiteh OS suite</t>
        </is>
      </c>
    </row>
    <row r="9" ht="20" customHeight="1">
      <c r="B9" s="45" t="inlineStr">
        <is>
          <t>Product</t>
        </is>
      </c>
      <c r="C9" s="45" t="inlineStr">
        <is>
          <t>What it gives your team</t>
        </is>
      </c>
    </row>
    <row r="10" ht="38" customHeight="1">
      <c r="B10" s="64" t="inlineStr">
        <is>
          <t>Qualiteh Sync (8D/A3)</t>
        </is>
      </c>
      <c r="C10" s="47" t="inlineStr">
        <is>
          <t>Guided problem-solving with AEI — structured disciplines, auto-drafted root causes and corrective actions, full audit trail.</t>
        </is>
      </c>
    </row>
    <row r="11" ht="38" customHeight="1">
      <c r="B11" s="65" t="inlineStr">
        <is>
          <t>Qualiteh Audit</t>
        </is>
      </c>
      <c r="C11" s="49" t="inlineStr">
        <is>
          <t>Offline-first VDA 6.3 and layered process audits. Mobile-first, works in-plant without connectivity.</t>
        </is>
      </c>
    </row>
    <row r="12" ht="38" customHeight="1">
      <c r="B12" s="64" t="inlineStr">
        <is>
          <t>KPI Sentinel</t>
        </is>
      </c>
      <c r="C12" s="47" t="inlineStr">
        <is>
          <t>Plant KPIs and cost-of-poor-quality reduction. Live dashboards with AEI-powered trend alerts.</t>
        </is>
      </c>
    </row>
    <row r="13" ht="38" customHeight="1">
      <c r="B13" s="65" t="inlineStr">
        <is>
          <t>PPAP Assistant (Lens)</t>
        </is>
      </c>
      <c r="C13" s="49" t="inlineStr">
        <is>
          <t>Faster PPAP submissions. AEI guides your team through all 18 elements with evidence checklists.</t>
        </is>
      </c>
    </row>
    <row r="14" ht="38" customHeight="1">
      <c r="B14" s="64" t="inlineStr">
        <is>
          <t>Tacit CRM</t>
        </is>
      </c>
      <c r="C14" s="47" t="inlineStr">
        <is>
          <t>Quality-led customer relationships. Track commitments, action status and customer contacts in one place.</t>
        </is>
      </c>
    </row>
    <row r="15" ht="10" customHeight="1"/>
    <row r="16" ht="10" customHeight="1"/>
    <row r="17" ht="26" customHeight="1">
      <c r="B17" s="63" t="inlineStr">
        <is>
          <t>Three actions that deliver outsized returns</t>
        </is>
      </c>
    </row>
    <row r="18" ht="72" customHeight="1">
      <c r="B18" s="51" t="inlineStr">
        <is>
          <t>1. Download and read every applicable OEM CSR from iatfglobaloversight.org before starting any PPAP work.
2. Verify cross-document alignment: PFD operation numbers match PFMEA match Control Plan. Every gage in the CP has an MSA.
3. Treat the PPAP package as a coherent system rather than 18 independent checkboxes.</t>
        </is>
      </c>
    </row>
    <row r="19" ht="10" customHeight="1"/>
    <row r="20" ht="32" customHeight="1">
      <c r="B20" s="66" t="inlineStr">
        <is>
          <t>Run PPAP with AEI  —  qualiteh.com/academy</t>
        </is>
      </c>
    </row>
    <row r="21" ht="28" customHeight="1">
      <c r="B21" s="67" t="inlineStr">
        <is>
          <t>Schedule a 30-minute pre-submission call — cuts first-review rejections 60%+  ·  qualiteh.com/academy</t>
        </is>
      </c>
    </row>
    <row r="22" ht="24" customHeight="1">
      <c r="B22" s="68" t="inlineStr">
        <is>
          <t>Hands-on quality workshops  —  qualiteh.com/academy</t>
        </is>
      </c>
    </row>
    <row r="23" ht="10" customHeight="1"/>
    <row r="24" ht="10" customHeight="1"/>
    <row r="25" ht="30" customHeight="1">
      <c r="B25" s="69" t="inlineStr">
        <is>
          <t>AEI — Augmented Engineering Intelligence — is Qualiteh's term for the structured, context-aware guidance layer embedded in our products. It is a working aid that supports, and does not replace, engineering judgement.</t>
        </is>
      </c>
    </row>
    <row r="27" ht="22" customHeight="1">
      <c r="A27" s="20" t="inlineStr">
        <is>
          <t>Qualiteh Academy  ·  qualiteh.com  ·  rankovic@qualiteh.com  ·  Structured per the AIAG PPAP (4th edition) methodology  ·  v1.0</t>
        </is>
      </c>
      <c r="B27" s="14" t="n"/>
      <c r="C27" s="14" t="n"/>
      <c r="D27" s="14" t="n"/>
    </row>
  </sheetData>
  <sheetProtection selectLockedCells="0" selectUnlockedCells="0" sheet="1" objects="0" insertRows="1" insertHyperlinks="1" autoFilter="1" scenarios="0" formatColumns="0" deleteColumns="1" insertColumns="1" pivotTables="1" deleteRows="1" formatCells="0" formatRows="0" sort="1"/>
  <mergeCells count="12">
    <mergeCell ref="A1:D1"/>
    <mergeCell ref="B6:C6"/>
    <mergeCell ref="B21:C21"/>
    <mergeCell ref="A27:D27"/>
    <mergeCell ref="B25:C25"/>
    <mergeCell ref="B5:C5"/>
    <mergeCell ref="B20:C20"/>
    <mergeCell ref="B22:C22"/>
    <mergeCell ref="A2:D2"/>
    <mergeCell ref="B17:C17"/>
    <mergeCell ref="B18:C18"/>
    <mergeCell ref="B8:C8"/>
  </mergeCells>
  <pageMargins left="0.75" right="0.75" top="1" bottom="1" header="0.5" footer="0.5"/>
  <drawing xmlns:r="http://schemas.openxmlformats.org/officeDocument/2006/relationships" r:id="rId1"/>
</worksheet>
</file>

<file path=xl/worksheets/sheet8.xml><?xml version="1.0" encoding="utf-8"?>
<worksheet xmlns="http://schemas.openxmlformats.org/spreadsheetml/2006/main">
  <sheetPr>
    <outlinePr summaryBelow="1" summaryRight="1"/>
    <pageSetUpPr/>
  </sheetPr>
  <dimension ref="A1:F8"/>
  <sheetViews>
    <sheetView showGridLines="0" workbookViewId="0">
      <selection activeCell="A1" sqref="A1"/>
    </sheetView>
  </sheetViews>
  <sheetFormatPr baseColWidth="8" defaultRowHeight="15"/>
  <cols>
    <col width="3" customWidth="1" min="1" max="1"/>
    <col width="12" customWidth="1" min="2" max="2"/>
    <col width="16" customWidth="1" min="3" max="3"/>
    <col width="22" customWidth="1" min="4" max="4"/>
    <col width="80" customWidth="1" min="5" max="5"/>
    <col width="3" customWidth="1" min="6" max="6"/>
  </cols>
  <sheetData>
    <row r="1" ht="52" customHeight="1">
      <c r="A1" s="13" t="inlineStr">
        <is>
          <t>Revision history</t>
        </is>
      </c>
      <c r="B1" s="14" t="n"/>
      <c r="C1" s="14" t="n"/>
      <c r="D1" s="14" t="n"/>
      <c r="E1" s="14" t="n"/>
      <c r="F1" s="14" t="n"/>
    </row>
    <row r="2" ht="4" customHeight="1">
      <c r="A2" s="5" t="n"/>
      <c r="B2" s="5" t="n"/>
      <c r="C2" s="5" t="n"/>
      <c r="D2" s="5" t="n"/>
      <c r="E2" s="5" t="n"/>
      <c r="F2" s="5" t="n"/>
    </row>
    <row r="5">
      <c r="B5" s="45" t="inlineStr">
        <is>
          <t>Version</t>
        </is>
      </c>
      <c r="C5" s="45" t="inlineStr">
        <is>
          <t>Date</t>
        </is>
      </c>
      <c r="D5" s="45" t="inlineStr">
        <is>
          <t>Author</t>
        </is>
      </c>
      <c r="E5" s="45" t="inlineStr">
        <is>
          <t>Description</t>
        </is>
      </c>
    </row>
    <row r="6" ht="52" customHeight="1">
      <c r="B6" s="70" t="inlineStr">
        <is>
          <t>1.0</t>
        </is>
      </c>
      <c r="C6" s="70" t="inlineStr">
        <is>
          <t>2026-06-15</t>
        </is>
      </c>
      <c r="D6" s="71" t="inlineStr">
        <is>
          <t>Qualiteh Academy</t>
        </is>
      </c>
      <c r="E6" s="47" t="inlineStr">
        <is>
          <t>Initial release — AIAG PPAP 4th-edition interactive checklist + field guide (common errors, Qualiteh pro tips, OEM variations), submission-level matrix and completeness dashboard.</t>
        </is>
      </c>
    </row>
    <row r="8" ht="22" customHeight="1">
      <c r="A8" s="20" t="inlineStr">
        <is>
          <t>Qualiteh Academy  ·  qualiteh.com  ·  rankovic@qualiteh.com  ·  Structured per the AIAG PPAP (4th edition) methodology  ·  v1.0</t>
        </is>
      </c>
      <c r="B8" s="14" t="n"/>
      <c r="C8" s="14" t="n"/>
      <c r="D8" s="14" t="n"/>
      <c r="E8" s="14" t="n"/>
      <c r="F8" s="14" t="n"/>
    </row>
  </sheetData>
  <sheetProtection selectLockedCells="0" selectUnlockedCells="0" sheet="1" objects="0" insertRows="1" insertHyperlinks="1" autoFilter="1" scenarios="0" formatColumns="1" deleteColumns="1" insertColumns="1" pivotTables="1" deleteRows="1" formatCells="1" formatRows="1" sort="1"/>
  <mergeCells count="2">
    <mergeCell ref="A8:F8"/>
    <mergeCell ref="A1:F1"/>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Qualiteh Academy</dc:creator>
  <dc:title>PPAP Submission Checklist &amp; Field Guide (AIAG PPAP 4th edition)</dc:title>
  <dc:subject>PPAP submission checklist + field guide structured per the AIAG PPAP (4th edition) methodology. 18-element interactive checklist, verbatim pro tips, OEM variations, completeness dashboard.</dc:subject>
  <dcterms:created xsi:type="dcterms:W3CDTF">2026-06-15T15:10:30Z</dcterms:created>
  <dcterms:modified xsi:type="dcterms:W3CDTF">2026-06-15T15:10:30Z</dcterms:modified>
</cp:coreProperties>
</file>